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ate1904="1" showObjects="none" codeName="ThisWorkbook"/>
  <mc:AlternateContent xmlns:mc="http://schemas.openxmlformats.org/markup-compatibility/2006">
    <mc:Choice Requires="x15">
      <x15ac:absPath xmlns:x15ac="http://schemas.microsoft.com/office/spreadsheetml/2010/11/ac" url="Y:\AFFAIRES\88-0510-VILLOTTE\24-027-EPFGE-VILLOTTE - Requalification ancienne fabrique de meuble\TECH\4-DCE\"/>
    </mc:Choice>
  </mc:AlternateContent>
  <xr:revisionPtr revIDLastSave="0" documentId="13_ncr:1_{8F6F9EF1-963D-40F8-8D6E-588BBFB90CB2}" xr6:coauthVersionLast="47" xr6:coauthVersionMax="47" xr10:uidLastSave="{00000000-0000-0000-0000-000000000000}"/>
  <bookViews>
    <workbookView xWindow="-120" yWindow="-120" windowWidth="29040" windowHeight="15720" tabRatio="776" xr2:uid="{00000000-000D-0000-FFFF-FFFF00000000}"/>
  </bookViews>
  <sheets>
    <sheet name="Lot 1" sheetId="14" r:id="rId1"/>
    <sheet name="DQE" sheetId="15" r:id="rId2"/>
  </sheets>
  <definedNames>
    <definedName name="_4Base_de_données" localSheetId="1">#REF!</definedName>
    <definedName name="_4Base_de_données">#REF!</definedName>
    <definedName name="_xlnm.Database">#REF!</definedName>
    <definedName name="_xlnm.Criteria" localSheetId="1">#REF!</definedName>
    <definedName name="_xlnm.Criteria">#REF!</definedName>
    <definedName name="DESIGNATION" localSheetId="1">#REF!</definedName>
    <definedName name="DESIGNATION">#REF!</definedName>
    <definedName name="_xlnm.Print_Titles" localSheetId="1">DQE!$8:$8</definedName>
    <definedName name="_xlnm.Print_Titles" localSheetId="0">'Lot 1'!$1:$2</definedName>
    <definedName name="Q" localSheetId="1">#REF!</definedName>
    <definedName name="Q">#REF!</definedName>
    <definedName name="SDFG" localSheetId="1">#REF!</definedName>
    <definedName name="SDFG">#REF!</definedName>
    <definedName name="_xlnm.Print_Area" localSheetId="1">DQE!$A$1:$F$249</definedName>
    <definedName name="_xlnm.Print_Area" localSheetId="0">'Lot 1'!$A$1:$F$192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68" i="14" l="1"/>
  <c r="F183" i="14"/>
  <c r="F181" i="14"/>
  <c r="F177" i="14"/>
  <c r="A216" i="15"/>
  <c r="A217" i="15"/>
  <c r="A218" i="15"/>
  <c r="A219" i="15"/>
  <c r="A220" i="15"/>
  <c r="A224" i="15"/>
  <c r="B224" i="15"/>
  <c r="A226" i="15"/>
  <c r="B226" i="15"/>
  <c r="A228" i="15"/>
  <c r="B228" i="15"/>
  <c r="A230" i="15"/>
  <c r="B230" i="15"/>
  <c r="A232" i="15"/>
  <c r="B232" i="15"/>
  <c r="A234" i="15"/>
  <c r="B234" i="15"/>
  <c r="A236" i="15"/>
  <c r="B236" i="15"/>
  <c r="B179" i="14"/>
  <c r="A179" i="14"/>
  <c r="B177" i="14"/>
  <c r="A177" i="14"/>
  <c r="B175" i="14"/>
  <c r="A175" i="14"/>
  <c r="F230" i="15" l="1"/>
  <c r="F171" i="14"/>
  <c r="F179" i="14"/>
  <c r="F169" i="14"/>
  <c r="F175" i="14"/>
  <c r="F236" i="15"/>
  <c r="F228" i="15"/>
  <c r="F173" i="14"/>
  <c r="F167" i="14"/>
  <c r="F224" i="15"/>
  <c r="F226" i="15"/>
  <c r="F232" i="15"/>
  <c r="F234" i="15"/>
  <c r="A159" i="14"/>
  <c r="A160" i="14"/>
  <c r="F186" i="14" l="1"/>
  <c r="F188" i="14" s="1"/>
  <c r="F191" i="14" s="1"/>
  <c r="F239" i="15"/>
  <c r="F241" i="15" s="1"/>
  <c r="F244" i="15" s="1"/>
  <c r="B183" i="14"/>
  <c r="A183" i="14"/>
  <c r="B181" i="14"/>
  <c r="A181" i="14"/>
  <c r="B173" i="14"/>
  <c r="A173" i="14"/>
  <c r="B167" i="14"/>
  <c r="A167" i="14"/>
  <c r="A158" i="14" l="1"/>
  <c r="B171" i="14"/>
  <c r="A171" i="14"/>
  <c r="B169" i="14"/>
  <c r="A169" i="14"/>
  <c r="A162" i="14"/>
  <c r="A161" i="14"/>
  <c r="A157" i="14"/>
  <c r="A156" i="14"/>
</calcChain>
</file>

<file path=xl/sharedStrings.xml><?xml version="1.0" encoding="utf-8"?>
<sst xmlns="http://schemas.openxmlformats.org/spreadsheetml/2006/main" count="609" uniqueCount="364">
  <si>
    <t>Fft</t>
  </si>
  <si>
    <t>N°</t>
  </si>
  <si>
    <t>U</t>
  </si>
  <si>
    <t>Montant H.T.</t>
  </si>
  <si>
    <t>ml</t>
  </si>
  <si>
    <t>m2</t>
  </si>
  <si>
    <t>Q</t>
  </si>
  <si>
    <t>B.E.R.EST - Bureau de Nancy - 10, Allée de Longchamp - 54600 Villers-lès-Nancy</t>
  </si>
  <si>
    <t>DESIGNATION</t>
  </si>
  <si>
    <t>Prix unitaire</t>
  </si>
  <si>
    <t>TRAVAUX PREPARATOIRES</t>
  </si>
  <si>
    <t>FOURNITURE ET POSE DE PANNEAU DE CHANTIER</t>
  </si>
  <si>
    <t>CONSTAT D'HUISSIER</t>
  </si>
  <si>
    <t>CLOTURE DE CHANTIER</t>
  </si>
  <si>
    <t>INSTALLATION DES AIRES DE STOCKAGE ET DE TRI DES DÉCHETS</t>
  </si>
  <si>
    <t>DEPOSE ET EVACUATION D'ELEMENTS CONTENANT DE L'AMIANTE</t>
  </si>
  <si>
    <t>a) Avant travaux</t>
  </si>
  <si>
    <t>b) En phase de travaux</t>
  </si>
  <si>
    <t>c) Mesures libératoires</t>
  </si>
  <si>
    <t>CONFINEMENT DES LOCAUX</t>
  </si>
  <si>
    <t>PROTECTIONS DES PERSONNES</t>
  </si>
  <si>
    <t>INSTALLATION DES ÉQUIPEMENTS</t>
  </si>
  <si>
    <t>GESTION, TRANSPORT ET TRAITEMENT DES DÉCHETS</t>
  </si>
  <si>
    <t>NETTOYAGE ET RESTITUTION DES LOCAUX</t>
  </si>
  <si>
    <t>TOTAL 1 - DEPOSE ET EVACUATION D'ELEMENTS CONTENANT DE L'AMIANTE</t>
  </si>
  <si>
    <t>DOSSIER DE FIN DE CHANTIER</t>
  </si>
  <si>
    <t>RECAPITULATIF</t>
  </si>
  <si>
    <t>T.V.A. 20,0%</t>
  </si>
  <si>
    <t>PROTECTION DES VOIRIES ET REMISE EN ÉTAT</t>
  </si>
  <si>
    <t>DÉPOSE DE PANNEAU DE CHANTIER</t>
  </si>
  <si>
    <t>SIGNALISATION DE CHANTIER - Interne et externe au site</t>
  </si>
  <si>
    <t>MONTANT TOTAL HT</t>
  </si>
  <si>
    <t>MONTANT TOTAL T.T.C.</t>
  </si>
  <si>
    <t>ESPACES VERTS</t>
  </si>
  <si>
    <t>PLAN D'EXÉCUTION</t>
  </si>
  <si>
    <t>MESURAGE DU NIVEAU D'EMPOUSSIÈREMENT ET STRATÉGIE D'ÉCHANTILLONNAGE</t>
  </si>
  <si>
    <t>Comprend le chargement et l'évacuation des déchets en centre de recyclage,</t>
  </si>
  <si>
    <t>de tri, ou de stockage définitif.</t>
  </si>
  <si>
    <t>(Superstructure et infrastructure)</t>
  </si>
  <si>
    <t>PROTECTION DES BÂTIMENTS ET OUVRAGES MITOYENS CONSERVÉS</t>
  </si>
  <si>
    <t>INSTALLATION DES AIRES DE STOCKAGE DES MATÉRIAUX AMIANTÉS</t>
  </si>
  <si>
    <t>DECONSTRUCTION INTÉRIEURE, CURAGE ET NETTOYAGE DES BATIMENTS, ET DES ABORDS SUR L'EMPRISE DU SITE</t>
  </si>
  <si>
    <t>DÉCONSTRUCTION DES BATIMENTS ET OUVRAGES</t>
  </si>
  <si>
    <t>DEFRICHAGE GLOBAL DU SITE</t>
  </si>
  <si>
    <t>LEVÉ TOPOGRAPHIQUE DU SITE (y compris les stocks de matériaux)</t>
  </si>
  <si>
    <t xml:space="preserve">Déconstruction et dépollution </t>
  </si>
  <si>
    <t>DÉCONSTRUCTION PARTIELLE DE BÂTIMENT ET D'OUVRAGE</t>
  </si>
  <si>
    <t xml:space="preserve">CONCASSAGE ET MISE EN STOCK IN SITU </t>
  </si>
  <si>
    <t>m3</t>
  </si>
  <si>
    <t>DÉCONSTRUCTION COMPLÈTE DE BÂTIMENT ET D'OUVRAGE</t>
  </si>
  <si>
    <t>CDPGF</t>
  </si>
  <si>
    <t>DCE</t>
  </si>
  <si>
    <t>Lot 1 : Désamiantage et déconstruction</t>
  </si>
  <si>
    <t>INSTALLATION DE CHANTIER - Pour l'ensemble des lots 1 et 2</t>
  </si>
  <si>
    <t>INSTALLATION DE CHANTIER COMPLÉMENTAIRE ET SPÉCIFIQUE AUX TRAVAUX DE DÉSAMIANTAGE, NETTOYAGE ET CURAGE</t>
  </si>
  <si>
    <t>DEPARTEMENT DES VOSGES</t>
  </si>
  <si>
    <t>PLAN DE PREVENTION - PLAN DE RETRAIT</t>
  </si>
  <si>
    <t>DÉPOSE DE PLAQUES DE FAUX-PLAFOND</t>
  </si>
  <si>
    <t>a) Stockage 1 - bâtiment 8 bureaux - R+1 - Plafond - Plaques blanches de faux-plafond</t>
  </si>
  <si>
    <t>DÉPOSE DE COFFRAGE PERDU EN FIBROCIMENT</t>
  </si>
  <si>
    <t>a) Hangar 2 - bâtiment 2 atelier de tapisserie - RdC - En pied de poteau - Coffrage perdu</t>
  </si>
  <si>
    <t>DÉPOSE DE CONDUIT DE VENTILATION</t>
  </si>
  <si>
    <t>a) Hangar 2 - bâtiment 2 atelier de tapisserie - RdC - Mur - Conduit mural</t>
  </si>
  <si>
    <t>DEPOSE DE CONDUITS ENTERRES EN FIBROCIMENT</t>
  </si>
  <si>
    <t>a) Hangar 2 - bâtiment 2 atelier de tapisserie - RdC - Sol - Pied de conduit en fibrociment</t>
  </si>
  <si>
    <t>b) Hangar 3 - bâtiment 4 magasin, cantine, douches et sanitaires - RdC - Enterré - Fourreaux</t>
  </si>
  <si>
    <t>DEPOSE DE COLLE DE CARRELAGE ET DE FAIENCE</t>
  </si>
  <si>
    <t>a) Sanitaires vestiaires - bâtiment 4 - RdC - Mur - Colle de plinthe</t>
  </si>
  <si>
    <t>b) Sanitaires, vestiaires - bâtiment 4 - Mur - Colle de faïence</t>
  </si>
  <si>
    <t>m²</t>
  </si>
  <si>
    <t>c) Local 8 - bâtiment 5 atelier des machines-outils - RdC - Mur - Colle de plinthe</t>
  </si>
  <si>
    <t>DEPOSE DE BANDE CALICOT</t>
  </si>
  <si>
    <t>a) Sanitaires, vestiaires - bâtiment 4 - RdC - Mur et plafond - Bandes calicot</t>
  </si>
  <si>
    <t>DEPOSE DE TRESSES</t>
  </si>
  <si>
    <t>a) Local 8 - bâitment 5 - RdC - Sol - Tresses de gaine électrique au sol</t>
  </si>
  <si>
    <t>DEPOSE DE PLAQUES EN FIBROCIMENT</t>
  </si>
  <si>
    <t>a) Hangar 5 - bâtiment 6 atelier de menuiserie - RdC - Sol - Plaques ondulées en fibrociment</t>
  </si>
  <si>
    <t>b) Hangar 5 - bâtiment 6 - RdC - Sol - Plaques en fibrociment sur cloison empilées sur palettes</t>
  </si>
  <si>
    <t>GESTION, TRANSPORT ET TRAITEMENT DES DECHETS</t>
  </si>
  <si>
    <t>DEPOSE ET EVACUATION D'ELEMENTS CONTENANT DE L'AMIANTE ET DU PLOMB</t>
  </si>
  <si>
    <t>PRESTATION DE DEPLOMBAGE</t>
  </si>
  <si>
    <t>CURAGE ET NETTOYAGE DES BATIMENTS AVANT DESAMIANTAGE</t>
  </si>
  <si>
    <t>NETTOYAGE EXTERIEUR SUR L'EMPRISE DU SITE</t>
  </si>
  <si>
    <t>Déconstruction complète (y compris purges des fondations) des bâtiments et ouvrages, comprenant le concassage sur le site des matériaux inertes réutilisables, après un tri sélectif, pour une utilisation en remblaiement et une évacuation des matériaux concassés excédentaires.</t>
  </si>
  <si>
    <t>a) Dallage de bâtiment démoli - Bâtiment 3  (Plain-pied - surface au sol: 470 m²)</t>
  </si>
  <si>
    <t>b) Magasin, cantine, douches et sanitaires - Bâtiment 4 (Plain-pied - surface au sol: 381 m²)</t>
  </si>
  <si>
    <t>c) Atelier des machines-outils - Bâtiment 5 (Plain-pied - surface au sol: 156 m²)</t>
  </si>
  <si>
    <t>d) Atelier de menuiserie - Bâtiment 6 (Plain-pied - surface au sol: 241 m²)</t>
  </si>
  <si>
    <t>f) Bureaux - Bâtiment 8 (R+1 - surface au sol: 113 m²)</t>
  </si>
  <si>
    <t>e) Atelier de vernissage - Bâtiment 7 (Plain-pied - surface au sol: 181 m²)</t>
  </si>
  <si>
    <t>a) Atelier de tapisserie - Bâtiment 2 (Plain-pied - surface au sol: 538 m²)</t>
  </si>
  <si>
    <t>DECONSTRUCTION COMPLETE DES OUVRAGES EXTERIEURS</t>
  </si>
  <si>
    <t>a) Rampe en béton</t>
  </si>
  <si>
    <t>b) Dallage béton</t>
  </si>
  <si>
    <t>DECOUPAGE ET DEPOSE DE BETON POLLUE</t>
  </si>
  <si>
    <t>a) Dalle en béton pollué au PCB dans les bâtiments n°2 et 3</t>
  </si>
  <si>
    <t>b) Dalle en béton pollué aux HCT dans le bâtiment n°4</t>
  </si>
  <si>
    <t>c) Fosse en béton pollué aux HCT dans le bâtiment n°5</t>
  </si>
  <si>
    <t>d) Radier de cuve en béton pollué aux HCT sous la zone de l'ancienne station service</t>
  </si>
  <si>
    <t>DEMOLITION ET RABOTAGE D'ENROBES</t>
  </si>
  <si>
    <t>a) Ensemble du site</t>
  </si>
  <si>
    <t>c) Reliquat de pignon d'un ancien bâtiment démoli</t>
  </si>
  <si>
    <t>d) Muret en maçonnerie (ancienne station service)</t>
  </si>
  <si>
    <t>GESTION, TRANSPORT ET TRAITEMENT DES DÉCHETS (Hors concassés et matériaux pollués) selon paragraphe 4.03.1 à 4.03.42 du CCTP</t>
  </si>
  <si>
    <t>TOTAL 1 - TRAVAUX PREPARATOIRES</t>
  </si>
  <si>
    <t>TOTAL 3 - DECONSTRUCTION INTÉRIEURE, PURGE ET NETTOYAGE DES BATIMENTS</t>
  </si>
  <si>
    <t>TOTAL 4 - DÉCONSTRUCTION DES BATIMENTS Y COMPRIS FONDATIONS</t>
  </si>
  <si>
    <t>CONCASSE DES MATÉRIAUX SAINS ET POLLUÉS</t>
  </si>
  <si>
    <t>a) Béton pollués au PCB en 0/80</t>
  </si>
  <si>
    <t>b) Béton pollués aux HCT en 0/80</t>
  </si>
  <si>
    <t>c) Béton inertes en 0/80</t>
  </si>
  <si>
    <t>ANALYSES COMPLEMENTAIRES</t>
  </si>
  <si>
    <t>TRAITEMENT DES MITOYENS</t>
  </si>
  <si>
    <t>SCIAGE, PROTECTION ET CONFORTEMENT DE LA MITOYENNETE DU BATIMENT 2</t>
  </si>
  <si>
    <t>TRAVAUX DE PRE-AMENAGEMENT</t>
  </si>
  <si>
    <t>a) Remblai de la parcelle Nord-Ouest en mélange concassé et sable de rivière</t>
  </si>
  <si>
    <t>b) Création de talus (pente maximale 3/2) selon plan d'anémagement</t>
  </si>
  <si>
    <t>c) Mise en place d'une clôture souple</t>
  </si>
  <si>
    <t>d) Fourniture et mise en place de terre végétale (ep 30cm)</t>
  </si>
  <si>
    <t>e) Remblai et profilage de la future venelle en concassé</t>
  </si>
  <si>
    <t>EPFGE</t>
  </si>
  <si>
    <t>Déconstruction, dépollution et pré-aménagment de l'ancienne fabrique de meuble de Villotte</t>
  </si>
  <si>
    <t xml:space="preserve">L'entrepreneur soussigné  </t>
  </si>
  <si>
    <t xml:space="preserve">Fait à                                                  ,   le                                         </t>
  </si>
  <si>
    <t>* montant à reporter à l'acte d'engagement</t>
  </si>
  <si>
    <t xml:space="preserve"> MONTANT  TOTAL T.T.C.*</t>
  </si>
  <si>
    <t>T.V.A. 20 %</t>
  </si>
  <si>
    <t>MONTANT TOTAL H.T.*</t>
  </si>
  <si>
    <t>FT</t>
  </si>
  <si>
    <t>TOTAL 6 - ESPACES VERTS - CLOTURE</t>
  </si>
  <si>
    <t>b) pour une longueur supérieure à 10 ml</t>
  </si>
  <si>
    <t>a) pour une longueur entre 1 et 10 ml</t>
  </si>
  <si>
    <t>Fourniture et pose de clôture grillagée souple (hauteur 2,00 m) :</t>
  </si>
  <si>
    <t>6.3</t>
  </si>
  <si>
    <t>Mise en place de protection d'arbre</t>
  </si>
  <si>
    <t>6.2</t>
  </si>
  <si>
    <t>Abattage d'arbre de haute tige supplémentaire (circonférence du tronc supérieure ou égale à 1 m, à 1,30 m du sol) :</t>
  </si>
  <si>
    <t>6.1</t>
  </si>
  <si>
    <t>ESPACES VERTS - CLÔTURES</t>
  </si>
  <si>
    <t>TOTAL 5 - REMISE EN ÉTAT DU SITE</t>
  </si>
  <si>
    <t>Fourniture et pose de blocs d'enrochement</t>
  </si>
  <si>
    <t>b) pour une surface supérieure à 10 m²</t>
  </si>
  <si>
    <t>a) pour une surface entre 1 et 10 m²</t>
  </si>
  <si>
    <t>5.8</t>
  </si>
  <si>
    <t>Ens</t>
  </si>
  <si>
    <t>Essais pour la classification des matériaux (suivant la norme NF P 11-300)</t>
  </si>
  <si>
    <t>5.7</t>
  </si>
  <si>
    <t>Analyse bilan ISDI de matériaux</t>
  </si>
  <si>
    <t>5.6</t>
  </si>
  <si>
    <t>b) supérieur à 5 unités</t>
  </si>
  <si>
    <t>a) entre 1 et 5 unités</t>
  </si>
  <si>
    <t>Essai de plaque complémentaire</t>
  </si>
  <si>
    <t>5.5</t>
  </si>
  <si>
    <t>b) pour une surface au sol supérieure à 100 m²</t>
  </si>
  <si>
    <t>a) pour une surface au sol entre 1 et 100 m²</t>
  </si>
  <si>
    <t>Fourniture et mise en œuvre de géotextile  :</t>
  </si>
  <si>
    <t>5.4</t>
  </si>
  <si>
    <t>Création de talus, nivellement et compactage avec des matériaux concassés (in-situ ou d'apport extérieur) :</t>
  </si>
  <si>
    <t>5.3</t>
  </si>
  <si>
    <t>Création de talus, nivellement et compactage en déblais-remblais avec les matériaux du site :</t>
  </si>
  <si>
    <t>5.2</t>
  </si>
  <si>
    <t>Remblaiement, nivellement et compactage de terrain, avec des matériaux concassés (in-situ ou d'apport d'extérieur) sur l'emprise de démolition d'ouvrage ou de bâtiment :</t>
  </si>
  <si>
    <t>5.1</t>
  </si>
  <si>
    <t>REMISE EN ÉTAT DU SITE</t>
  </si>
  <si>
    <t>TOTAL 4 - DÉCONSTRUCTION D'OUVRAGE ET DE BATIMENTS</t>
  </si>
  <si>
    <t>Dépose et évacuation de paratonnerre avec source radioactive</t>
  </si>
  <si>
    <t>T</t>
  </si>
  <si>
    <t>4.15</t>
  </si>
  <si>
    <t>4.14</t>
  </si>
  <si>
    <t>b) supérieur à 50 tonnes</t>
  </si>
  <si>
    <t>a) entre 0 et 50 tonnes</t>
  </si>
  <si>
    <t>Gestion, transport et traitement de déchets issus de démolition vers une ISDI ou une filière de recyclage :</t>
  </si>
  <si>
    <t>4.13</t>
  </si>
  <si>
    <r>
      <t>b) pour un volume supérieur à 10 m</t>
    </r>
    <r>
      <rPr>
        <vertAlign val="superscript"/>
        <sz val="10"/>
        <rFont val="Arial"/>
        <family val="2"/>
      </rPr>
      <t>3</t>
    </r>
  </si>
  <si>
    <r>
      <t>a) pour un volume entre 1 et 10 m</t>
    </r>
    <r>
      <rPr>
        <vertAlign val="superscript"/>
        <sz val="10"/>
        <rFont val="Arial"/>
        <family val="2"/>
      </rPr>
      <t>3</t>
    </r>
  </si>
  <si>
    <t>Démolition de fondations en béton (armé ou non) ou en maçonnerie :</t>
  </si>
  <si>
    <t>4.12</t>
  </si>
  <si>
    <t>cm x ml</t>
  </si>
  <si>
    <t>b) par cm sup. d'épaisseur moyenne, pour une longueur supérieure à 10 ml</t>
  </si>
  <si>
    <t>a) par cm sup. d'épaisseur moyenne, pour une longueur entre 1 et 10 ml</t>
  </si>
  <si>
    <t>Plus-value au prix 4.10 pour des épaisseurs moyennes supérieures à 20 cm :</t>
  </si>
  <si>
    <t>4.11</t>
  </si>
  <si>
    <t>Découpe par sciage de dallage en béton armé ou non (épaisseur moyenne inférieure ou égale à 20 cm) :</t>
  </si>
  <si>
    <t>4.10</t>
  </si>
  <si>
    <t>Découpe par sciage de maçonnerie de bâtiment (horizontale ou verticale) :</t>
  </si>
  <si>
    <t>4.9</t>
  </si>
  <si>
    <t>b) pour une surface au sol supérieure à 10 m²</t>
  </si>
  <si>
    <t>a) pour une surface au sol entre 1 et 10 m²</t>
  </si>
  <si>
    <t>Démolition de dallage en béton armé ou non (épaisseur moyenne supérieure à 20 cm) :</t>
  </si>
  <si>
    <t>4.8</t>
  </si>
  <si>
    <t>Démolition de dallage en béton armé ou non (épaisseur moyenne inférieure ou égale à 20 cm) :</t>
  </si>
  <si>
    <t>4.7</t>
  </si>
  <si>
    <t>b) supérieur à 50 tonnes de gravats</t>
  </si>
  <si>
    <t>a) entre 0 et 50 tonnes de gravats</t>
  </si>
  <si>
    <t>Démolition d'ouvrage ou de bâtiment en structure métallique, avec remplissage en maçonnerie ou bardage métallique (y compris fondation) :</t>
  </si>
  <si>
    <t>4.6</t>
  </si>
  <si>
    <t>Démolition complète d'ouvrage ou de bâtiment en béton ou en maçonnerie (y compris fondation) :</t>
  </si>
  <si>
    <t>4.5</t>
  </si>
  <si>
    <t>J</t>
  </si>
  <si>
    <t>4.4</t>
  </si>
  <si>
    <t>c) pelle de démolition avec équipement et grand-bras (poids entre 31 et 50 tonnes)</t>
  </si>
  <si>
    <t>b) pelle de démolition avec équipement (poids entre 16 et 30 tonnes)</t>
  </si>
  <si>
    <t>a) pelle de démolition avec équipement (poids inférieur ou égale à 15 tonnes)</t>
  </si>
  <si>
    <t>Utilisation d'engins en régie avec équipement (y compris chauffeur et carburant)</t>
  </si>
  <si>
    <t>4.3</t>
  </si>
  <si>
    <t>Amenée et repli d'engins :</t>
  </si>
  <si>
    <t>4.2</t>
  </si>
  <si>
    <t>Dossier d'exécution (études, plans, note de calcul) complémentaire</t>
  </si>
  <si>
    <t>4.1</t>
  </si>
  <si>
    <t>DÉCONSTRUCTION D'OUVRAGE ET DE BATIMENTS</t>
  </si>
  <si>
    <t>b) supérieur à 5 tonnes</t>
  </si>
  <si>
    <t>a) entre 0 et 5 tonnes</t>
  </si>
  <si>
    <t>Gestion, transport et traitement de déchets issus du curage vers une ISDD :</t>
  </si>
  <si>
    <t>3.3</t>
  </si>
  <si>
    <t>b) supérieur à 10 tonnes</t>
  </si>
  <si>
    <t>a) entre 0 et 10 tonnes</t>
  </si>
  <si>
    <t>Gestion, transport et traitement de déchets issus du curage vers une ISDND :</t>
  </si>
  <si>
    <t>3.2</t>
  </si>
  <si>
    <t>Curage et nettoyage d'un local, d'une zone ou d'un bâtiment complémentaire :</t>
  </si>
  <si>
    <t>3.1</t>
  </si>
  <si>
    <t>DECONSTRUCTION INTÉRIEURE, CURAGE ET NETTOYAGE DES BATIMENTS</t>
  </si>
  <si>
    <t>TOTAL 2 - DEPOSE ET EVACUATION D'ELEMENTS CONTENANT DU PLOMB</t>
  </si>
  <si>
    <t>Gestion, transport et traitement de déchets contenant du plomb :</t>
  </si>
  <si>
    <t>2.3</t>
  </si>
  <si>
    <t>b) supérieur à 10 unités</t>
  </si>
  <si>
    <t>a) entre 1 et 10 unités</t>
  </si>
  <si>
    <t>Dépose et conditionnement d'éléments démontable manuellement contenant du plomb (fenêtre, porte, volet, etc.) :</t>
  </si>
  <si>
    <t>2.2</t>
  </si>
  <si>
    <t>Protection du personnel pour une zone à déplomber :</t>
  </si>
  <si>
    <t>2.1</t>
  </si>
  <si>
    <t xml:space="preserve">Uniquement les éléments démontables au curage. Les éléments structurels contenant du plomb ne seront pas démontés, ni leur revêtement contenant du plomb déposé. </t>
  </si>
  <si>
    <t>DEPOSE ET EVACUATION D'ELEMENTS CONTENANT DU PLOMB</t>
  </si>
  <si>
    <t>b) pour une surface au sol supérieur à 10 m²</t>
  </si>
  <si>
    <t>Nettoyage, déconfinement et restitution de la zone désamianté :</t>
  </si>
  <si>
    <t>Gestion, transport et traitement de déchets amiantés de type lié :</t>
  </si>
  <si>
    <t>Gestion, transport et traitement de déchets amiantés de type non lié :</t>
  </si>
  <si>
    <t>b) pour une surface supérieure à 5 m²</t>
  </si>
  <si>
    <t>a) pour une surface entre 1 et 5 m²</t>
  </si>
  <si>
    <t>Dépose d'éléments de coffrage en fibrociment (coffrage de béton) :</t>
  </si>
  <si>
    <t>Coffrages perdus</t>
  </si>
  <si>
    <t>Dépose de conduit d'aération ou de fluide (tous types de fluides) en fibre-ciment, inséré dans une dalle en béton (diamètre inférieur ou égal à 400 mm) :</t>
  </si>
  <si>
    <t>Dépose de conduit d'aération ou de fluide (tous types de fluides) en fibre-ciment, enterré (diamètre inférieur ou égal à 400 mm) :</t>
  </si>
  <si>
    <t>Conduits, canalisations et équipements</t>
  </si>
  <si>
    <t>Collecte de débris de fibrociment mélangés avec des gravats de démolition :</t>
  </si>
  <si>
    <t>Collecte de débris de fibrociment en vrac au sol non mélangés (intérieur ou extérieur) :</t>
  </si>
  <si>
    <t>Dépose de plinthe en carreaux de faïence et colle amiantée :</t>
  </si>
  <si>
    <t>Dépose de faïence murale et de colle amiantée :</t>
  </si>
  <si>
    <t>Dépose de carrelage et de colle amiantée :</t>
  </si>
  <si>
    <t>Dépose de revêtement de sol (lino, dalles, plaques, lés, moquette, etc.) et colle amiantée avec ragréage :</t>
  </si>
  <si>
    <t>Revêtement de sols et murs</t>
  </si>
  <si>
    <t>Dépose de faux plafonds ou de plaques amiantés fixées au plafond :</t>
  </si>
  <si>
    <t>Plafonds et faux plafonds</t>
  </si>
  <si>
    <t>1.18</t>
  </si>
  <si>
    <t>1.17</t>
  </si>
  <si>
    <t>1.16</t>
  </si>
  <si>
    <t>1.15</t>
  </si>
  <si>
    <t>1.14</t>
  </si>
  <si>
    <t>1.13</t>
  </si>
  <si>
    <t>1.12</t>
  </si>
  <si>
    <t>1.11</t>
  </si>
  <si>
    <t>1.10</t>
  </si>
  <si>
    <t>1.9</t>
  </si>
  <si>
    <t>1.8</t>
  </si>
  <si>
    <t>1.7</t>
  </si>
  <si>
    <t>1.6</t>
  </si>
  <si>
    <t>Préparation d'une zone à désamianter en extérieur :</t>
  </si>
  <si>
    <t>1.5</t>
  </si>
  <si>
    <t>Installation d'équipements pour une zone à désamianter :</t>
  </si>
  <si>
    <t>1.4</t>
  </si>
  <si>
    <t>Protection du personnel pour une zone à désamianter :</t>
  </si>
  <si>
    <t>1.3</t>
  </si>
  <si>
    <t>Confinement statique et dynamique d'une zone à désamianter :</t>
  </si>
  <si>
    <t>1.2</t>
  </si>
  <si>
    <t>Mesurage du niveau d'empoussièrement et stratégie d'échantillonnage pour une zone à désamianter :</t>
  </si>
  <si>
    <t>1.1</t>
  </si>
  <si>
    <t>TOTAL 0 - TRAVAUX PREPARATOIRES COMPLÉMENTAIRES</t>
  </si>
  <si>
    <t>Sem</t>
  </si>
  <si>
    <t>b) pour une durée supérieure à 4 semaines</t>
  </si>
  <si>
    <t>a) pour une durée inférieure ou égale à 4 semaines</t>
  </si>
  <si>
    <t>Plan de retrait complémentaire (nouveau)</t>
  </si>
  <si>
    <t>Avenant au plan de retrait</t>
  </si>
  <si>
    <t>Installation complémentaire d'aire de stockage des matériaux amiantés :</t>
  </si>
  <si>
    <t>Prolongation des installations de chantier complémentaires et spécifiques aux travaux de désamiantage, nettoyage et curage :</t>
  </si>
  <si>
    <t>0.7</t>
  </si>
  <si>
    <t>0.6</t>
  </si>
  <si>
    <t>Démarches administratives complémentaires (arrêté d'occupations temporaires de voirie etc.)</t>
  </si>
  <si>
    <t>0.5</t>
  </si>
  <si>
    <t>Location complémentaire de bennes de déchets :</t>
  </si>
  <si>
    <t>0.4</t>
  </si>
  <si>
    <t>0.3</t>
  </si>
  <si>
    <t>0.2</t>
  </si>
  <si>
    <t>b) pour une durée supérieure à 5 semaines</t>
  </si>
  <si>
    <t>Prolongation des installation de chantier pour l'ensemble des lots :</t>
  </si>
  <si>
    <t>0.1</t>
  </si>
  <si>
    <t>TRAVAUX PRÉPARATOIRES COMPLÉMENTAIRES</t>
  </si>
  <si>
    <t>Montant estimatif (€ HT)</t>
  </si>
  <si>
    <t>PU</t>
  </si>
  <si>
    <t>Quantités</t>
  </si>
  <si>
    <t>Unité</t>
  </si>
  <si>
    <t>Libellé</t>
  </si>
  <si>
    <t>Le tableau ci dessous sera pris en compte dans la notation de l'offre selon les pondérations définies au RC. Il servira de base de prix en cas de découverte d'éléments ne figurant pas dans de CDPGF de la consultation. Les rémunérations de chaque poste correspondra aux tranches de quantités globales supplémentaires à réaliser.</t>
  </si>
  <si>
    <t>DQE</t>
  </si>
  <si>
    <t>Déconstruction, dépollution et pré-aménagement de l'ancienne fabrique de meuble de Villotte</t>
  </si>
  <si>
    <t>Dépose soignée de tuile pour réemploi</t>
  </si>
  <si>
    <t>Dépose soignée de charpente bois pour réemploi</t>
  </si>
  <si>
    <t>a) pour un volume entre 1 et 10 m3</t>
  </si>
  <si>
    <t>b) pour un volume supérieur à 10 m3</t>
  </si>
  <si>
    <t>01.1</t>
  </si>
  <si>
    <t>01.2</t>
  </si>
  <si>
    <t>01.3</t>
  </si>
  <si>
    <t>01.4</t>
  </si>
  <si>
    <t>01.5</t>
  </si>
  <si>
    <t>01.6</t>
  </si>
  <si>
    <t>01.7</t>
  </si>
  <si>
    <t>01.8</t>
  </si>
  <si>
    <t>01.9</t>
  </si>
  <si>
    <t>01.10</t>
  </si>
  <si>
    <t>01.11</t>
  </si>
  <si>
    <t>02.3</t>
  </si>
  <si>
    <t>02.4</t>
  </si>
  <si>
    <t>02.5</t>
  </si>
  <si>
    <t>02.6</t>
  </si>
  <si>
    <t>02.7</t>
  </si>
  <si>
    <t>02.8.1</t>
  </si>
  <si>
    <t>02.8.2</t>
  </si>
  <si>
    <t>02.8.3</t>
  </si>
  <si>
    <t>02.8.4</t>
  </si>
  <si>
    <t>02.8.5</t>
  </si>
  <si>
    <t>02.8.6</t>
  </si>
  <si>
    <t>02.8.7</t>
  </si>
  <si>
    <t>02.8.8</t>
  </si>
  <si>
    <t>02.8.9</t>
  </si>
  <si>
    <t>02.10</t>
  </si>
  <si>
    <t>02.12</t>
  </si>
  <si>
    <t>03.1</t>
  </si>
  <si>
    <t>03.2</t>
  </si>
  <si>
    <t>03.4</t>
  </si>
  <si>
    <t>04.1</t>
  </si>
  <si>
    <t>04.2.1</t>
  </si>
  <si>
    <t>04.2.2</t>
  </si>
  <si>
    <t>04.2.3</t>
  </si>
  <si>
    <t>04.3</t>
  </si>
  <si>
    <t>04.4</t>
  </si>
  <si>
    <t>04.5</t>
  </si>
  <si>
    <t>05.1</t>
  </si>
  <si>
    <t>05.2</t>
  </si>
  <si>
    <t>07.0</t>
  </si>
  <si>
    <t>09.1</t>
  </si>
  <si>
    <t>TOTAL 2 - DEPOSE ET EVACUATION D'ELEMENTS CONTENANT DE L'AMIANTE ET DU PLOMB</t>
  </si>
  <si>
    <t>d) autres engins (chariot télescopique, nacelle, mini-engins, groupe électrogène, etc.)</t>
  </si>
  <si>
    <t>TOTAL 5 - CONCASSE DES MATÉRIAUX SAINS ET POLLUÉS</t>
  </si>
  <si>
    <t>06.0</t>
  </si>
  <si>
    <t>TOTAL 6 - TRAITEMENT DES MITOYENS</t>
  </si>
  <si>
    <t>TOTAL 7 - TRAVAUX DE PRE-AMENAGEMENT</t>
  </si>
  <si>
    <t>08.1</t>
  </si>
  <si>
    <t>TOTAL 8 - ESPACES VERTS</t>
  </si>
  <si>
    <t>09.2</t>
  </si>
  <si>
    <t>TOTAL 9 - DOSSIER DE FIN DE CHANTIER</t>
  </si>
  <si>
    <t>a) Huisserie fenêtre métal</t>
  </si>
  <si>
    <t>b) Huisserie porte métal</t>
  </si>
  <si>
    <t>c) Huiserie fenêtre bois</t>
  </si>
  <si>
    <t>d) Poteaux descente EP</t>
  </si>
  <si>
    <t>e) Menuiserie blanche grillagée métal</t>
  </si>
  <si>
    <t>f) Transport et traitement des déchets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</si>
</sst>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
    <numFmt numFmtId="165" formatCode="#,##0.00[$€];[Red]\-#,##0.00[$€]"/>
    <numFmt numFmtId="166" formatCode="_-* #,##0.00\ [$€-40C]_-;\-* #,##0.00\ [$€-40C]_-;_-* &quot;-&quot;??\ [$€-40C]_-;_-@_-"/>
    <numFmt numFmtId="167" formatCode="#,##0.00\ [$€-1]"/>
    <numFmt numFmtId="168" formatCode="_ * #,##0.00_ \ [$€-1]_ ;_ * \-#,##0.00\ \ [$€-1]_ ;_ * &quot;-&quot;??_ \ [$€-1]_ ;_ @_ "/>
    <numFmt numFmtId="169" formatCode="_-* #,##0.00\ [$€-1]_-;\-* #,##0.00\ [$€-1]_-;_-* &quot;-&quot;??\ [$€-1]_-;_-@_-"/>
    <numFmt numFmtId="170" formatCode="_-* #,##0.00\ _€_-;\-* #,##0.00\ _€_-;_-* &quot;-&quot;??\ _€_-;_-@_-"/>
  </numFmts>
  <fonts count="20">
    <font>
      <sz val="10"/>
      <name val="Geneva"/>
    </font>
    <font>
      <sz val="10"/>
      <name val="Geneva"/>
      <family val="2"/>
    </font>
    <font>
      <sz val="10"/>
      <name val="Arial"/>
      <family val="2"/>
    </font>
    <font>
      <b/>
      <sz val="10"/>
      <name val="Arial"/>
      <family val="2"/>
    </font>
    <font>
      <sz val="10"/>
      <color indexed="8"/>
      <name val="Arial"/>
      <family val="2"/>
    </font>
    <font>
      <b/>
      <sz val="10"/>
      <color indexed="8"/>
      <name val="Arial"/>
      <family val="2"/>
    </font>
    <font>
      <b/>
      <u/>
      <sz val="14"/>
      <name val="Arial"/>
      <family val="2"/>
    </font>
    <font>
      <sz val="9"/>
      <name val="Arial"/>
      <family val="2"/>
    </font>
    <font>
      <b/>
      <sz val="9"/>
      <name val="Arial"/>
      <family val="2"/>
    </font>
    <font>
      <i/>
      <u/>
      <sz val="12"/>
      <name val="Arial"/>
      <family val="2"/>
    </font>
    <font>
      <sz val="8"/>
      <name val="Geneva"/>
      <family val="2"/>
    </font>
    <font>
      <sz val="11"/>
      <color theme="1"/>
      <name val="Calibri"/>
      <family val="2"/>
      <scheme val="minor"/>
    </font>
    <font>
      <b/>
      <sz val="12"/>
      <name val="Arial"/>
      <family val="2"/>
    </font>
    <font>
      <b/>
      <sz val="12"/>
      <name val="MS Sans Serif"/>
      <family val="2"/>
    </font>
    <font>
      <sz val="10"/>
      <color indexed="18"/>
      <name val="Arial"/>
      <family val="2"/>
    </font>
    <font>
      <sz val="10"/>
      <color indexed="20"/>
      <name val="Arial"/>
      <family val="2"/>
    </font>
    <font>
      <sz val="10"/>
      <color indexed="56"/>
      <name val="Arial"/>
      <family val="2"/>
    </font>
    <font>
      <sz val="10"/>
      <color indexed="48"/>
      <name val="Arial"/>
      <family val="2"/>
    </font>
    <font>
      <sz val="10"/>
      <color rgb="FFFF0000"/>
      <name val="Arial"/>
      <family val="2"/>
    </font>
    <font>
      <vertAlign val="superscript"/>
      <sz val="10"/>
      <name val="Arial"/>
      <family val="2"/>
    </font>
  </fonts>
  <fills count="2">
    <fill>
      <patternFill patternType="none"/>
    </fill>
    <fill>
      <patternFill patternType="gray125"/>
    </fill>
  </fills>
  <borders count="15">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s>
  <cellStyleXfs count="7">
    <xf numFmtId="3" fontId="0" fillId="0" borderId="0"/>
    <xf numFmtId="165" fontId="1" fillId="0" borderId="0" applyFont="0" applyFill="0" applyBorder="0" applyAlignment="0" applyProtection="0"/>
    <xf numFmtId="0" fontId="1" fillId="0" borderId="0" applyFont="0" applyBorder="0" applyAlignment="0"/>
    <xf numFmtId="0" fontId="2" fillId="0" borderId="0"/>
    <xf numFmtId="0" fontId="11" fillId="0" borderId="0"/>
    <xf numFmtId="0" fontId="2" fillId="0" borderId="0"/>
    <xf numFmtId="3" fontId="1" fillId="0" borderId="0"/>
  </cellStyleXfs>
  <cellXfs count="255">
    <xf numFmtId="3" fontId="0" fillId="0" borderId="0" xfId="0"/>
    <xf numFmtId="3" fontId="2" fillId="0" borderId="0" xfId="0" applyFont="1"/>
    <xf numFmtId="0" fontId="3" fillId="0" borderId="14" xfId="3" applyFont="1" applyBorder="1" applyAlignment="1" applyProtection="1">
      <alignment horizontal="center" vertical="center"/>
      <protection locked="0"/>
    </xf>
    <xf numFmtId="40" fontId="3" fillId="0" borderId="9" xfId="3" applyNumberFormat="1" applyFont="1" applyBorder="1" applyAlignment="1" applyProtection="1">
      <alignment horizontal="center" vertical="center"/>
      <protection locked="0"/>
    </xf>
    <xf numFmtId="167" fontId="3" fillId="0" borderId="9" xfId="3" applyNumberFormat="1" applyFont="1" applyBorder="1" applyAlignment="1" applyProtection="1">
      <alignment horizontal="center" vertical="center"/>
      <protection locked="0"/>
    </xf>
    <xf numFmtId="0" fontId="3" fillId="0" borderId="11" xfId="3" applyFont="1" applyBorder="1" applyAlignment="1" applyProtection="1">
      <alignment horizontal="center"/>
      <protection locked="0"/>
    </xf>
    <xf numFmtId="166" fontId="3" fillId="0" borderId="11" xfId="3" applyNumberFormat="1" applyFont="1" applyBorder="1" applyAlignment="1" applyProtection="1">
      <alignment horizontal="right"/>
      <protection locked="0"/>
    </xf>
    <xf numFmtId="0" fontId="3" fillId="0" borderId="7" xfId="3" applyFont="1" applyBorder="1" applyAlignment="1" applyProtection="1">
      <alignment horizontal="center"/>
      <protection locked="0"/>
    </xf>
    <xf numFmtId="166" fontId="3" fillId="0" borderId="3" xfId="3" applyNumberFormat="1" applyFont="1" applyBorder="1" applyProtection="1">
      <protection locked="0"/>
    </xf>
    <xf numFmtId="0" fontId="2" fillId="0" borderId="0" xfId="3"/>
    <xf numFmtId="164" fontId="2" fillId="0" borderId="3" xfId="3" applyNumberFormat="1" applyBorder="1" applyAlignment="1">
      <alignment horizontal="center"/>
    </xf>
    <xf numFmtId="0" fontId="2" fillId="0" borderId="3" xfId="3" applyBorder="1" applyAlignment="1">
      <alignment horizontal="center"/>
    </xf>
    <xf numFmtId="0" fontId="3" fillId="0" borderId="3" xfId="3" applyFont="1" applyBorder="1" applyAlignment="1" applyProtection="1">
      <alignment horizontal="center"/>
      <protection locked="0"/>
    </xf>
    <xf numFmtId="166" fontId="3" fillId="0" borderId="3" xfId="3" applyNumberFormat="1" applyFont="1" applyBorder="1" applyAlignment="1" applyProtection="1">
      <alignment horizontal="right"/>
      <protection locked="0"/>
    </xf>
    <xf numFmtId="0" fontId="3" fillId="0" borderId="7" xfId="3" applyFont="1" applyBorder="1" applyAlignment="1">
      <alignment horizontal="center"/>
    </xf>
    <xf numFmtId="166" fontId="3" fillId="0" borderId="3" xfId="3" applyNumberFormat="1" applyFont="1" applyBorder="1" applyAlignment="1">
      <alignment horizontal="right"/>
    </xf>
    <xf numFmtId="0" fontId="2" fillId="0" borderId="4" xfId="3" applyBorder="1" applyAlignment="1">
      <alignment horizontal="center"/>
    </xf>
    <xf numFmtId="0" fontId="2" fillId="0" borderId="7" xfId="3" applyBorder="1" applyAlignment="1">
      <alignment horizontal="left"/>
    </xf>
    <xf numFmtId="166" fontId="3" fillId="0" borderId="11" xfId="3" applyNumberFormat="1" applyFont="1" applyBorder="1" applyAlignment="1">
      <alignment horizontal="right"/>
    </xf>
    <xf numFmtId="166" fontId="9" fillId="0" borderId="3" xfId="3" applyNumberFormat="1" applyFont="1" applyBorder="1" applyProtection="1">
      <protection locked="0"/>
    </xf>
    <xf numFmtId="166" fontId="9" fillId="0" borderId="3" xfId="3" applyNumberFormat="1" applyFont="1" applyBorder="1"/>
    <xf numFmtId="164" fontId="3" fillId="0" borderId="3" xfId="3" applyNumberFormat="1" applyFont="1" applyBorder="1" applyAlignment="1">
      <alignment horizontal="center"/>
    </xf>
    <xf numFmtId="164" fontId="3" fillId="0" borderId="7" xfId="3" applyNumberFormat="1" applyFont="1" applyBorder="1" applyAlignment="1" applyProtection="1">
      <alignment horizontal="center"/>
      <protection locked="0"/>
    </xf>
    <xf numFmtId="167" fontId="9" fillId="0" borderId="4" xfId="3" applyNumberFormat="1" applyFont="1" applyBorder="1" applyProtection="1">
      <protection locked="0"/>
    </xf>
    <xf numFmtId="0" fontId="3" fillId="0" borderId="13" xfId="3" applyFont="1" applyBorder="1" applyAlignment="1" applyProtection="1">
      <alignment horizontal="center"/>
      <protection locked="0"/>
    </xf>
    <xf numFmtId="168" fontId="3" fillId="0" borderId="3" xfId="3" applyNumberFormat="1" applyFont="1" applyBorder="1" applyProtection="1">
      <protection locked="0"/>
    </xf>
    <xf numFmtId="0" fontId="3" fillId="0" borderId="5" xfId="3" applyFont="1" applyBorder="1" applyAlignment="1" applyProtection="1">
      <alignment horizontal="center"/>
      <protection locked="0"/>
    </xf>
    <xf numFmtId="40" fontId="7" fillId="0" borderId="0" xfId="3" applyNumberFormat="1" applyFont="1" applyAlignment="1" applyProtection="1">
      <alignment horizontal="center"/>
      <protection locked="0"/>
    </xf>
    <xf numFmtId="166" fontId="3" fillId="0" borderId="5" xfId="3" applyNumberFormat="1" applyFont="1" applyBorder="1" applyAlignment="1">
      <alignment horizontal="right"/>
    </xf>
    <xf numFmtId="0" fontId="3" fillId="0" borderId="3" xfId="3" applyFont="1" applyBorder="1" applyAlignment="1">
      <alignment horizontal="center"/>
    </xf>
    <xf numFmtId="166" fontId="3" fillId="0" borderId="3" xfId="3" applyNumberFormat="1" applyFont="1" applyBorder="1"/>
    <xf numFmtId="0" fontId="3" fillId="0" borderId="7" xfId="3" applyFont="1" applyBorder="1" applyAlignment="1">
      <alignment horizontal="left"/>
    </xf>
    <xf numFmtId="166" fontId="5" fillId="0" borderId="3" xfId="3" applyNumberFormat="1" applyFont="1" applyBorder="1" applyAlignment="1">
      <alignment horizontal="right"/>
    </xf>
    <xf numFmtId="166" fontId="4" fillId="0" borderId="3" xfId="3" applyNumberFormat="1" applyFont="1" applyBorder="1" applyAlignment="1">
      <alignment horizontal="right"/>
    </xf>
    <xf numFmtId="166" fontId="4" fillId="0" borderId="5" xfId="3" applyNumberFormat="1" applyFont="1" applyBorder="1" applyAlignment="1">
      <alignment horizontal="right"/>
    </xf>
    <xf numFmtId="164" fontId="3" fillId="0" borderId="7" xfId="3" applyNumberFormat="1" applyFont="1" applyBorder="1" applyAlignment="1">
      <alignment horizontal="center"/>
    </xf>
    <xf numFmtId="3" fontId="2" fillId="0" borderId="3" xfId="0" applyFont="1" applyBorder="1" applyAlignment="1">
      <alignment horizontal="center"/>
    </xf>
    <xf numFmtId="166" fontId="2" fillId="0" borderId="3" xfId="0" applyNumberFormat="1" applyFont="1" applyBorder="1" applyProtection="1">
      <protection locked="0"/>
    </xf>
    <xf numFmtId="3" fontId="2" fillId="0" borderId="0" xfId="0" applyFont="1" applyProtection="1">
      <protection locked="0"/>
    </xf>
    <xf numFmtId="164" fontId="2" fillId="0" borderId="3" xfId="0" applyNumberFormat="1" applyFont="1" applyBorder="1" applyAlignment="1">
      <alignment horizontal="center"/>
    </xf>
    <xf numFmtId="3" fontId="2" fillId="0" borderId="0" xfId="0" applyFont="1" applyAlignment="1">
      <alignment vertical="center"/>
    </xf>
    <xf numFmtId="169" fontId="2" fillId="0" borderId="3" xfId="0" applyNumberFormat="1" applyFont="1" applyBorder="1" applyAlignment="1">
      <alignment vertical="center"/>
    </xf>
    <xf numFmtId="0" fontId="3" fillId="0" borderId="9" xfId="3" applyFont="1" applyBorder="1" applyAlignment="1" applyProtection="1">
      <alignment horizontal="center" vertical="center"/>
      <protection locked="0"/>
    </xf>
    <xf numFmtId="0" fontId="9" fillId="0" borderId="3" xfId="3" applyFont="1" applyBorder="1" applyAlignment="1" applyProtection="1">
      <alignment horizontal="center"/>
      <protection locked="0"/>
    </xf>
    <xf numFmtId="0" fontId="9" fillId="0" borderId="4" xfId="3" applyFont="1" applyBorder="1" applyAlignment="1">
      <alignment horizontal="center"/>
    </xf>
    <xf numFmtId="0" fontId="9" fillId="0" borderId="0" xfId="3" applyFont="1" applyAlignment="1" applyProtection="1">
      <alignment horizontal="center"/>
      <protection locked="0"/>
    </xf>
    <xf numFmtId="0" fontId="7" fillId="0" borderId="0" xfId="3" applyFont="1" applyAlignment="1" applyProtection="1">
      <alignment horizontal="center"/>
      <protection locked="0"/>
    </xf>
    <xf numFmtId="164" fontId="2" fillId="0" borderId="7" xfId="0" applyNumberFormat="1" applyFont="1" applyBorder="1" applyAlignment="1">
      <alignment horizontal="right" vertical="center"/>
    </xf>
    <xf numFmtId="169" fontId="3" fillId="0" borderId="3" xfId="0" applyNumberFormat="1" applyFont="1" applyBorder="1" applyAlignment="1">
      <alignment horizontal="right" vertical="center"/>
    </xf>
    <xf numFmtId="166" fontId="2" fillId="0" borderId="4" xfId="0" applyNumberFormat="1" applyFont="1" applyBorder="1" applyAlignment="1">
      <alignment horizontal="right"/>
    </xf>
    <xf numFmtId="166" fontId="3" fillId="0" borderId="4" xfId="3" applyNumberFormat="1" applyFont="1" applyBorder="1"/>
    <xf numFmtId="166" fontId="3" fillId="0" borderId="4" xfId="3" applyNumberFormat="1" applyFont="1" applyBorder="1" applyAlignment="1">
      <alignment horizontal="right"/>
    </xf>
    <xf numFmtId="0" fontId="3" fillId="0" borderId="2" xfId="3" applyFont="1" applyBorder="1" applyAlignment="1" applyProtection="1">
      <alignment horizontal="center" vertical="center"/>
      <protection locked="0"/>
    </xf>
    <xf numFmtId="0" fontId="8" fillId="0" borderId="8" xfId="3" quotePrefix="1" applyFont="1" applyBorder="1" applyAlignment="1" applyProtection="1">
      <alignment horizontal="left"/>
      <protection locked="0"/>
    </xf>
    <xf numFmtId="0" fontId="3" fillId="0" borderId="7" xfId="3" quotePrefix="1" applyFont="1" applyBorder="1" applyAlignment="1" applyProtection="1">
      <alignment horizontal="left"/>
      <protection locked="0"/>
    </xf>
    <xf numFmtId="0" fontId="3" fillId="0" borderId="7" xfId="3" quotePrefix="1" applyFont="1" applyBorder="1" applyAlignment="1">
      <alignment horizontal="left"/>
    </xf>
    <xf numFmtId="0" fontId="3" fillId="0" borderId="7" xfId="3" applyFont="1" applyBorder="1" applyAlignment="1" applyProtection="1">
      <alignment horizontal="left"/>
      <protection locked="0"/>
    </xf>
    <xf numFmtId="0" fontId="9" fillId="0" borderId="3" xfId="3" applyFont="1" applyBorder="1" applyAlignment="1">
      <alignment horizontal="center"/>
    </xf>
    <xf numFmtId="3" fontId="9" fillId="0" borderId="3" xfId="3" applyNumberFormat="1" applyFont="1" applyBorder="1" applyAlignment="1">
      <alignment horizontal="center"/>
    </xf>
    <xf numFmtId="3" fontId="9" fillId="0" borderId="4" xfId="3" applyNumberFormat="1" applyFont="1" applyBorder="1" applyAlignment="1">
      <alignment horizontal="center"/>
    </xf>
    <xf numFmtId="0" fontId="3" fillId="0" borderId="0" xfId="3" applyFont="1" applyAlignment="1" applyProtection="1">
      <alignment horizontal="left"/>
      <protection locked="0"/>
    </xf>
    <xf numFmtId="0" fontId="4" fillId="0" borderId="3" xfId="3" applyFont="1" applyBorder="1" applyAlignment="1">
      <alignment horizontal="center"/>
    </xf>
    <xf numFmtId="3" fontId="3" fillId="0" borderId="7" xfId="0" applyFont="1" applyBorder="1" applyAlignment="1">
      <alignment horizontal="left" vertical="center"/>
    </xf>
    <xf numFmtId="3" fontId="2" fillId="0" borderId="3" xfId="0" applyFont="1" applyBorder="1" applyAlignment="1">
      <alignment horizontal="center" vertical="center"/>
    </xf>
    <xf numFmtId="3" fontId="2" fillId="0" borderId="4" xfId="0" applyFont="1" applyBorder="1" applyAlignment="1">
      <alignment horizontal="center" vertical="center"/>
    </xf>
    <xf numFmtId="0" fontId="3" fillId="0" borderId="13" xfId="3" applyFont="1" applyBorder="1" applyAlignment="1">
      <alignment horizontal="left"/>
    </xf>
    <xf numFmtId="0" fontId="3" fillId="0" borderId="6" xfId="3" applyFont="1" applyBorder="1" applyProtection="1">
      <protection locked="0"/>
    </xf>
    <xf numFmtId="0" fontId="3" fillId="0" borderId="7" xfId="3" applyFont="1" applyBorder="1" applyProtection="1">
      <protection locked="0"/>
    </xf>
    <xf numFmtId="0" fontId="3" fillId="0" borderId="13" xfId="3" applyFont="1" applyBorder="1" applyProtection="1">
      <protection locked="0"/>
    </xf>
    <xf numFmtId="0" fontId="3" fillId="0" borderId="13" xfId="3" quotePrefix="1" applyFont="1" applyBorder="1" applyAlignment="1">
      <alignment horizontal="left"/>
    </xf>
    <xf numFmtId="3" fontId="2" fillId="0" borderId="7" xfId="0" applyFont="1" applyBorder="1"/>
    <xf numFmtId="0" fontId="3" fillId="0" borderId="7" xfId="3" applyFont="1" applyBorder="1" applyAlignment="1" applyProtection="1">
      <alignment horizontal="center" vertical="top"/>
      <protection locked="0"/>
    </xf>
    <xf numFmtId="0" fontId="3" fillId="0" borderId="7" xfId="3" applyFont="1" applyBorder="1" applyAlignment="1" applyProtection="1">
      <alignment horizontal="left" vertical="top" wrapText="1"/>
      <protection locked="0"/>
    </xf>
    <xf numFmtId="3" fontId="3" fillId="0" borderId="3" xfId="0" applyFont="1" applyBorder="1" applyAlignment="1">
      <alignment horizontal="center"/>
    </xf>
    <xf numFmtId="3" fontId="3" fillId="0" borderId="4" xfId="0" applyFont="1" applyBorder="1" applyAlignment="1">
      <alignment horizontal="center"/>
    </xf>
    <xf numFmtId="168" fontId="3" fillId="0" borderId="3" xfId="0" applyNumberFormat="1" applyFont="1" applyBorder="1"/>
    <xf numFmtId="164" fontId="3" fillId="0" borderId="7" xfId="0" applyNumberFormat="1" applyFont="1" applyBorder="1" applyAlignment="1">
      <alignment horizontal="right"/>
    </xf>
    <xf numFmtId="0" fontId="3" fillId="0" borderId="4" xfId="3" applyFont="1" applyBorder="1" applyAlignment="1">
      <alignment horizontal="center"/>
    </xf>
    <xf numFmtId="3" fontId="2" fillId="0" borderId="7" xfId="0" applyFont="1" applyBorder="1" applyAlignment="1">
      <alignment horizontal="left"/>
    </xf>
    <xf numFmtId="3" fontId="3" fillId="0" borderId="7" xfId="0" quotePrefix="1" applyFont="1" applyBorder="1" applyAlignment="1">
      <alignment horizontal="left"/>
    </xf>
    <xf numFmtId="3" fontId="3" fillId="0" borderId="7" xfId="3" applyNumberFormat="1" applyFont="1" applyBorder="1" applyAlignment="1" applyProtection="1">
      <alignment horizontal="center"/>
      <protection locked="0"/>
    </xf>
    <xf numFmtId="3" fontId="3" fillId="0" borderId="7" xfId="3" applyNumberFormat="1" applyFont="1" applyBorder="1" applyAlignment="1" applyProtection="1">
      <alignment horizontal="left"/>
      <protection locked="0"/>
    </xf>
    <xf numFmtId="0" fontId="2" fillId="0" borderId="0" xfId="3" applyProtection="1">
      <protection locked="0"/>
    </xf>
    <xf numFmtId="0" fontId="2" fillId="0" borderId="11" xfId="3" applyBorder="1" applyAlignment="1" applyProtection="1">
      <alignment horizontal="center"/>
      <protection locked="0"/>
    </xf>
    <xf numFmtId="0" fontId="2" fillId="0" borderId="12" xfId="3" applyBorder="1" applyAlignment="1" applyProtection="1">
      <alignment horizontal="center"/>
      <protection locked="0"/>
    </xf>
    <xf numFmtId="166" fontId="2" fillId="0" borderId="12" xfId="3" applyNumberFormat="1" applyBorder="1" applyAlignment="1" applyProtection="1">
      <alignment horizontal="center"/>
      <protection locked="0"/>
    </xf>
    <xf numFmtId="0" fontId="2" fillId="0" borderId="3" xfId="3" applyBorder="1" applyAlignment="1" applyProtection="1">
      <alignment horizontal="center"/>
      <protection locked="0"/>
    </xf>
    <xf numFmtId="3" fontId="2" fillId="0" borderId="3" xfId="3" applyNumberFormat="1" applyBorder="1" applyAlignment="1" applyProtection="1">
      <alignment horizontal="center"/>
      <protection locked="0"/>
    </xf>
    <xf numFmtId="166" fontId="2" fillId="0" borderId="3" xfId="3" applyNumberFormat="1" applyBorder="1" applyAlignment="1" applyProtection="1">
      <alignment horizontal="center"/>
      <protection locked="0"/>
    </xf>
    <xf numFmtId="164" fontId="2" fillId="0" borderId="3" xfId="3" applyNumberFormat="1" applyBorder="1" applyAlignment="1" applyProtection="1">
      <alignment horizontal="center"/>
      <protection locked="0"/>
    </xf>
    <xf numFmtId="0" fontId="2" fillId="0" borderId="7" xfId="3" applyBorder="1" applyProtection="1">
      <protection locked="0"/>
    </xf>
    <xf numFmtId="166" fontId="2" fillId="0" borderId="3" xfId="3" applyNumberFormat="1" applyBorder="1" applyProtection="1">
      <protection locked="0"/>
    </xf>
    <xf numFmtId="0" fontId="2" fillId="0" borderId="7" xfId="3" applyBorder="1"/>
    <xf numFmtId="3" fontId="2" fillId="0" borderId="3" xfId="3" applyNumberFormat="1" applyBorder="1" applyAlignment="1">
      <alignment horizontal="center"/>
    </xf>
    <xf numFmtId="166" fontId="2" fillId="0" borderId="3" xfId="3" applyNumberFormat="1" applyBorder="1"/>
    <xf numFmtId="164" fontId="2" fillId="0" borderId="3" xfId="3" applyNumberFormat="1" applyBorder="1" applyAlignment="1" applyProtection="1">
      <alignment horizontal="center" vertical="top"/>
      <protection locked="0"/>
    </xf>
    <xf numFmtId="0" fontId="2" fillId="0" borderId="7" xfId="3" applyBorder="1" applyAlignment="1">
      <alignment vertical="center" wrapText="1"/>
    </xf>
    <xf numFmtId="0" fontId="2" fillId="0" borderId="0" xfId="3" applyAlignment="1">
      <alignment vertical="center"/>
    </xf>
    <xf numFmtId="164" fontId="2" fillId="0" borderId="3" xfId="3" applyNumberFormat="1" applyBorder="1" applyAlignment="1">
      <alignment horizontal="center" vertical="center"/>
    </xf>
    <xf numFmtId="0" fontId="2" fillId="0" borderId="7" xfId="3" applyBorder="1" applyAlignment="1">
      <alignment vertical="center"/>
    </xf>
    <xf numFmtId="0" fontId="2" fillId="0" borderId="3" xfId="3" applyBorder="1" applyAlignment="1">
      <alignment horizontal="center" vertical="center"/>
    </xf>
    <xf numFmtId="3" fontId="2" fillId="0" borderId="3" xfId="3" applyNumberFormat="1" applyBorder="1" applyAlignment="1">
      <alignment horizontal="center" vertical="center"/>
    </xf>
    <xf numFmtId="164" fontId="2" fillId="0" borderId="3" xfId="3" applyNumberFormat="1" applyBorder="1" applyAlignment="1" applyProtection="1">
      <alignment horizontal="right"/>
      <protection locked="0"/>
    </xf>
    <xf numFmtId="166" fontId="2" fillId="0" borderId="5" xfId="3" applyNumberFormat="1" applyBorder="1" applyProtection="1">
      <protection locked="0"/>
    </xf>
    <xf numFmtId="3" fontId="2" fillId="0" borderId="4" xfId="3" applyNumberFormat="1" applyBorder="1" applyAlignment="1" applyProtection="1">
      <alignment horizontal="center"/>
      <protection locked="0"/>
    </xf>
    <xf numFmtId="0" fontId="2" fillId="0" borderId="7" xfId="3" applyBorder="1" applyAlignment="1">
      <alignment horizontal="center"/>
    </xf>
    <xf numFmtId="166" fontId="2" fillId="0" borderId="7" xfId="3" applyNumberFormat="1" applyBorder="1"/>
    <xf numFmtId="166" fontId="2" fillId="0" borderId="3" xfId="3" applyNumberFormat="1" applyBorder="1" applyAlignment="1">
      <alignment horizontal="right"/>
    </xf>
    <xf numFmtId="0" fontId="2" fillId="0" borderId="7" xfId="3" quotePrefix="1" applyBorder="1" applyAlignment="1">
      <alignment horizontal="left"/>
    </xf>
    <xf numFmtId="0" fontId="2" fillId="0" borderId="0" xfId="3" applyAlignment="1">
      <alignment horizontal="center"/>
    </xf>
    <xf numFmtId="164" fontId="2" fillId="0" borderId="7" xfId="3" applyNumberFormat="1" applyBorder="1" applyAlignment="1">
      <alignment horizontal="center"/>
    </xf>
    <xf numFmtId="0" fontId="2" fillId="0" borderId="7" xfId="3" applyBorder="1" applyAlignment="1">
      <alignment horizontal="left" wrapText="1"/>
    </xf>
    <xf numFmtId="164" fontId="2" fillId="0" borderId="13" xfId="3" applyNumberFormat="1" applyBorder="1" applyAlignment="1">
      <alignment horizontal="center"/>
    </xf>
    <xf numFmtId="0" fontId="2" fillId="0" borderId="5" xfId="3" applyBorder="1" applyAlignment="1">
      <alignment horizontal="center"/>
    </xf>
    <xf numFmtId="0" fontId="2" fillId="0" borderId="10" xfId="3" applyBorder="1" applyAlignment="1">
      <alignment horizontal="center"/>
    </xf>
    <xf numFmtId="166" fontId="2" fillId="0" borderId="5" xfId="3" applyNumberFormat="1" applyBorder="1"/>
    <xf numFmtId="164" fontId="2" fillId="0" borderId="3" xfId="3" applyNumberFormat="1" applyBorder="1" applyAlignment="1">
      <alignment horizontal="right"/>
    </xf>
    <xf numFmtId="0" fontId="2" fillId="0" borderId="7" xfId="3" quotePrefix="1" applyBorder="1" applyAlignment="1">
      <alignment horizontal="left" wrapText="1"/>
    </xf>
    <xf numFmtId="3" fontId="2" fillId="0" borderId="4" xfId="3" applyNumberFormat="1" applyBorder="1" applyAlignment="1">
      <alignment horizontal="center"/>
    </xf>
    <xf numFmtId="164" fontId="2" fillId="0" borderId="3" xfId="3" applyNumberFormat="1" applyBorder="1" applyAlignment="1">
      <alignment horizontal="center" vertical="top"/>
    </xf>
    <xf numFmtId="166" fontId="2" fillId="0" borderId="4" xfId="3" applyNumberFormat="1" applyBorder="1"/>
    <xf numFmtId="166" fontId="2" fillId="0" borderId="4" xfId="3" applyNumberFormat="1" applyBorder="1" applyProtection="1">
      <protection locked="0"/>
    </xf>
    <xf numFmtId="166" fontId="2" fillId="0" borderId="4" xfId="3" applyNumberFormat="1" applyBorder="1" applyAlignment="1" applyProtection="1">
      <alignment horizontal="right"/>
      <protection locked="0"/>
    </xf>
    <xf numFmtId="0" fontId="2" fillId="0" borderId="4" xfId="3" applyBorder="1" applyAlignment="1">
      <alignment horizontal="center" vertical="center"/>
    </xf>
    <xf numFmtId="164" fontId="2" fillId="0" borderId="7" xfId="3" applyNumberFormat="1" applyBorder="1" applyAlignment="1">
      <alignment horizontal="center" vertical="top"/>
    </xf>
    <xf numFmtId="0" fontId="2" fillId="0" borderId="7" xfId="5" applyBorder="1" applyAlignment="1">
      <alignment horizontal="left" vertical="top" wrapText="1"/>
    </xf>
    <xf numFmtId="164" fontId="2" fillId="0" borderId="7" xfId="3" applyNumberFormat="1" applyBorder="1" applyAlignment="1">
      <alignment horizontal="right"/>
    </xf>
    <xf numFmtId="0" fontId="2" fillId="0" borderId="7" xfId="5" applyBorder="1" applyAlignment="1">
      <alignment horizontal="left"/>
    </xf>
    <xf numFmtId="0" fontId="2" fillId="0" borderId="3" xfId="5" applyBorder="1" applyAlignment="1">
      <alignment horizontal="center"/>
    </xf>
    <xf numFmtId="3" fontId="2" fillId="0" borderId="4" xfId="5" applyNumberFormat="1" applyBorder="1" applyAlignment="1">
      <alignment horizontal="center"/>
    </xf>
    <xf numFmtId="166" fontId="2" fillId="0" borderId="3" xfId="5" applyNumberFormat="1" applyBorder="1"/>
    <xf numFmtId="166" fontId="2" fillId="0" borderId="3" xfId="5" applyNumberFormat="1" applyBorder="1" applyAlignment="1">
      <alignment horizontal="right"/>
    </xf>
    <xf numFmtId="0" fontId="2" fillId="0" borderId="0" xfId="5"/>
    <xf numFmtId="164" fontId="2" fillId="0" borderId="5" xfId="3" applyNumberFormat="1" applyBorder="1" applyAlignment="1">
      <alignment horizontal="right"/>
    </xf>
    <xf numFmtId="3" fontId="2" fillId="0" borderId="10" xfId="3" applyNumberFormat="1" applyBorder="1" applyAlignment="1">
      <alignment horizontal="center"/>
    </xf>
    <xf numFmtId="40" fontId="2" fillId="0" borderId="0" xfId="3" applyNumberFormat="1" applyProtection="1">
      <protection locked="0"/>
    </xf>
    <xf numFmtId="0" fontId="2" fillId="0" borderId="0" xfId="3" applyAlignment="1" applyProtection="1">
      <alignment horizontal="center" vertical="center"/>
      <protection locked="0"/>
    </xf>
    <xf numFmtId="0" fontId="2" fillId="0" borderId="6" xfId="3" applyBorder="1" applyAlignment="1" applyProtection="1">
      <alignment horizontal="center"/>
      <protection locked="0"/>
    </xf>
    <xf numFmtId="40" fontId="2" fillId="0" borderId="6" xfId="3" applyNumberFormat="1" applyBorder="1" applyProtection="1">
      <protection locked="0"/>
    </xf>
    <xf numFmtId="167" fontId="2" fillId="0" borderId="10" xfId="3" applyNumberFormat="1" applyBorder="1" applyProtection="1">
      <protection locked="0"/>
    </xf>
    <xf numFmtId="0" fontId="2" fillId="0" borderId="7" xfId="3" applyBorder="1" applyAlignment="1" applyProtection="1">
      <alignment horizontal="center"/>
      <protection locked="0"/>
    </xf>
    <xf numFmtId="40" fontId="2" fillId="0" borderId="3" xfId="3" applyNumberFormat="1" applyBorder="1" applyProtection="1">
      <protection locked="0"/>
    </xf>
    <xf numFmtId="168" fontId="2" fillId="0" borderId="3" xfId="3" applyNumberFormat="1" applyBorder="1" applyProtection="1">
      <protection locked="0"/>
    </xf>
    <xf numFmtId="167" fontId="2" fillId="0" borderId="3" xfId="3" applyNumberFormat="1" applyBorder="1"/>
    <xf numFmtId="168" fontId="2" fillId="0" borderId="3" xfId="3" applyNumberFormat="1" applyBorder="1"/>
    <xf numFmtId="168" fontId="2" fillId="0" borderId="5" xfId="3" applyNumberFormat="1" applyBorder="1" applyProtection="1">
      <protection locked="0"/>
    </xf>
    <xf numFmtId="0" fontId="2" fillId="0" borderId="5" xfId="3" applyBorder="1" applyAlignment="1" applyProtection="1">
      <alignment horizontal="center"/>
      <protection locked="0"/>
    </xf>
    <xf numFmtId="0" fontId="2" fillId="0" borderId="13" xfId="3" applyBorder="1" applyAlignment="1" applyProtection="1">
      <alignment horizontal="center"/>
      <protection locked="0"/>
    </xf>
    <xf numFmtId="40" fontId="2" fillId="0" borderId="5" xfId="3" applyNumberFormat="1" applyBorder="1" applyProtection="1">
      <protection locked="0"/>
    </xf>
    <xf numFmtId="167" fontId="2" fillId="0" borderId="4" xfId="3" applyNumberFormat="1" applyBorder="1" applyProtection="1">
      <protection locked="0"/>
    </xf>
    <xf numFmtId="164" fontId="3" fillId="0" borderId="13" xfId="0" applyNumberFormat="1" applyFont="1" applyBorder="1" applyAlignment="1">
      <alignment horizontal="right"/>
    </xf>
    <xf numFmtId="3" fontId="3" fillId="0" borderId="13" xfId="0" quotePrefix="1" applyFont="1" applyBorder="1" applyAlignment="1">
      <alignment horizontal="left"/>
    </xf>
    <xf numFmtId="3" fontId="3" fillId="0" borderId="5" xfId="0" applyFont="1" applyBorder="1" applyAlignment="1">
      <alignment horizontal="center"/>
    </xf>
    <xf numFmtId="3" fontId="3" fillId="0" borderId="10" xfId="0" applyFont="1" applyBorder="1" applyAlignment="1">
      <alignment horizontal="center"/>
    </xf>
    <xf numFmtId="168" fontId="3" fillId="0" borderId="5" xfId="0" applyNumberFormat="1" applyFont="1" applyBorder="1"/>
    <xf numFmtId="0" fontId="3" fillId="0" borderId="7" xfId="3" applyFont="1" applyBorder="1" applyAlignment="1" applyProtection="1">
      <alignment horizontal="center" vertical="center"/>
      <protection locked="0"/>
    </xf>
    <xf numFmtId="0" fontId="3" fillId="0" borderId="7" xfId="3" applyFont="1" applyBorder="1" applyAlignment="1" applyProtection="1">
      <alignment horizontal="left" wrapText="1"/>
      <protection locked="0"/>
    </xf>
    <xf numFmtId="49" fontId="2" fillId="0" borderId="7" xfId="3" applyNumberFormat="1" applyBorder="1" applyAlignment="1">
      <alignment horizontal="center"/>
    </xf>
    <xf numFmtId="49" fontId="2" fillId="0" borderId="3" xfId="3" applyNumberFormat="1" applyBorder="1" applyAlignment="1">
      <alignment horizontal="center" vertical="top"/>
    </xf>
    <xf numFmtId="49" fontId="2" fillId="0" borderId="3" xfId="3" applyNumberFormat="1" applyBorder="1" applyAlignment="1" applyProtection="1">
      <alignment horizontal="center"/>
      <protection locked="0"/>
    </xf>
    <xf numFmtId="49" fontId="2" fillId="0" borderId="3" xfId="3" applyNumberFormat="1" applyBorder="1" applyAlignment="1">
      <alignment horizontal="center"/>
    </xf>
    <xf numFmtId="49" fontId="2" fillId="0" borderId="3" xfId="5" applyNumberFormat="1" applyBorder="1" applyAlignment="1">
      <alignment horizontal="center" vertical="center"/>
    </xf>
    <xf numFmtId="170" fontId="2" fillId="0" borderId="0" xfId="3" applyNumberFormat="1"/>
    <xf numFmtId="0" fontId="2" fillId="0" borderId="0" xfId="3" applyAlignment="1">
      <alignment horizontal="left" vertical="center"/>
    </xf>
    <xf numFmtId="0" fontId="2" fillId="0" borderId="0" xfId="3" applyAlignment="1">
      <alignment vertical="top" wrapText="1"/>
    </xf>
    <xf numFmtId="0" fontId="12" fillId="0" borderId="0" xfId="3" applyFont="1" applyAlignment="1">
      <alignment horizontal="center" vertical="top" wrapText="1"/>
    </xf>
    <xf numFmtId="0" fontId="13" fillId="0" borderId="0" xfId="3" applyFont="1"/>
    <xf numFmtId="0" fontId="2" fillId="0" borderId="0" xfId="3" applyAlignment="1">
      <alignment horizontal="right" vertical="center"/>
    </xf>
    <xf numFmtId="3" fontId="5" fillId="0" borderId="3" xfId="6" applyFont="1" applyBorder="1"/>
    <xf numFmtId="3" fontId="5" fillId="0" borderId="4" xfId="6" applyFont="1" applyBorder="1"/>
    <xf numFmtId="3" fontId="3" fillId="0" borderId="0" xfId="6" applyFont="1" applyAlignment="1">
      <alignment vertical="center"/>
    </xf>
    <xf numFmtId="168" fontId="2" fillId="0" borderId="11" xfId="3" applyNumberFormat="1" applyBorder="1" applyProtection="1">
      <protection locked="0"/>
    </xf>
    <xf numFmtId="166" fontId="3" fillId="0" borderId="4" xfId="3" applyNumberFormat="1" applyFont="1" applyBorder="1" applyAlignment="1" applyProtection="1">
      <alignment horizontal="right"/>
      <protection locked="0"/>
    </xf>
    <xf numFmtId="166" fontId="2" fillId="0" borderId="0" xfId="3" applyNumberFormat="1" applyProtection="1">
      <protection locked="0"/>
    </xf>
    <xf numFmtId="0" fontId="2" fillId="0" borderId="0" xfId="3" applyAlignment="1" applyProtection="1">
      <alignment horizontal="center"/>
      <protection locked="0"/>
    </xf>
    <xf numFmtId="0" fontId="3" fillId="0" borderId="0" xfId="3" quotePrefix="1" applyFont="1" applyAlignment="1" applyProtection="1">
      <alignment horizontal="left"/>
      <protection locked="0"/>
    </xf>
    <xf numFmtId="166" fontId="3" fillId="0" borderId="5" xfId="3" applyNumberFormat="1" applyFont="1" applyBorder="1" applyAlignment="1" applyProtection="1">
      <alignment horizontal="right"/>
      <protection locked="0"/>
    </xf>
    <xf numFmtId="0" fontId="3" fillId="0" borderId="5" xfId="3" quotePrefix="1" applyFont="1" applyBorder="1" applyAlignment="1" applyProtection="1">
      <alignment horizontal="left"/>
      <protection locked="0"/>
    </xf>
    <xf numFmtId="0" fontId="3" fillId="0" borderId="3" xfId="3" applyFont="1" applyBorder="1" applyAlignment="1">
      <alignment horizontal="left"/>
    </xf>
    <xf numFmtId="166" fontId="2" fillId="0" borderId="3" xfId="3" applyNumberFormat="1" applyBorder="1" applyAlignment="1">
      <alignment wrapText="1"/>
    </xf>
    <xf numFmtId="0" fontId="2" fillId="0" borderId="3" xfId="3" applyBorder="1" applyAlignment="1">
      <alignment horizontal="center" wrapText="1"/>
    </xf>
    <xf numFmtId="0" fontId="2" fillId="0" borderId="3" xfId="3" applyBorder="1" applyAlignment="1">
      <alignment wrapText="1"/>
    </xf>
    <xf numFmtId="0" fontId="2" fillId="0" borderId="3" xfId="3" applyBorder="1" applyAlignment="1">
      <alignment horizontal="center" vertical="top"/>
    </xf>
    <xf numFmtId="0" fontId="2" fillId="0" borderId="3" xfId="3" applyBorder="1" applyAlignment="1">
      <alignment horizontal="left"/>
    </xf>
    <xf numFmtId="3" fontId="2" fillId="0" borderId="0" xfId="6" applyFont="1" applyAlignment="1">
      <alignment vertical="center"/>
    </xf>
    <xf numFmtId="169" fontId="3" fillId="0" borderId="3" xfId="6" applyNumberFormat="1" applyFont="1" applyBorder="1" applyAlignment="1">
      <alignment horizontal="right" vertical="center"/>
    </xf>
    <xf numFmtId="169" fontId="2" fillId="0" borderId="3" xfId="6" applyNumberFormat="1" applyFont="1" applyBorder="1" applyAlignment="1">
      <alignment vertical="center"/>
    </xf>
    <xf numFmtId="3" fontId="2" fillId="0" borderId="3" xfId="6" applyFont="1" applyBorder="1" applyAlignment="1">
      <alignment horizontal="center" vertical="center"/>
    </xf>
    <xf numFmtId="3" fontId="3" fillId="0" borderId="3" xfId="6" applyFont="1" applyBorder="1" applyAlignment="1">
      <alignment horizontal="left" vertical="center"/>
    </xf>
    <xf numFmtId="164" fontId="2" fillId="0" borderId="3" xfId="6" applyNumberFormat="1" applyFont="1" applyBorder="1" applyAlignment="1">
      <alignment horizontal="right" vertical="center"/>
    </xf>
    <xf numFmtId="0" fontId="3" fillId="0" borderId="3" xfId="3" quotePrefix="1" applyFont="1" applyBorder="1" applyAlignment="1">
      <alignment horizontal="left"/>
    </xf>
    <xf numFmtId="0" fontId="2" fillId="0" borderId="3" xfId="3" applyBorder="1" applyAlignment="1">
      <alignment horizontal="left" vertical="top" wrapText="1"/>
    </xf>
    <xf numFmtId="0" fontId="4" fillId="0" borderId="3" xfId="3" applyFont="1" applyBorder="1" applyAlignment="1">
      <alignment horizontal="center" vertical="center"/>
    </xf>
    <xf numFmtId="166" fontId="5" fillId="0" borderId="3" xfId="3" applyNumberFormat="1" applyFont="1" applyBorder="1" applyAlignment="1" applyProtection="1">
      <alignment horizontal="right"/>
      <protection locked="0"/>
    </xf>
    <xf numFmtId="0" fontId="4" fillId="0" borderId="3" xfId="3" applyFont="1" applyBorder="1" applyAlignment="1" applyProtection="1">
      <alignment horizontal="center"/>
      <protection locked="0"/>
    </xf>
    <xf numFmtId="0" fontId="3" fillId="0" borderId="3" xfId="3" quotePrefix="1" applyFont="1" applyBorder="1" applyAlignment="1" applyProtection="1">
      <alignment horizontal="left"/>
      <protection locked="0"/>
    </xf>
    <xf numFmtId="166" fontId="4" fillId="0" borderId="5" xfId="3" applyNumberFormat="1" applyFont="1" applyBorder="1" applyAlignment="1" applyProtection="1">
      <alignment horizontal="right"/>
      <protection locked="0"/>
    </xf>
    <xf numFmtId="0" fontId="2" fillId="0" borderId="3" xfId="3" applyBorder="1" applyAlignment="1" applyProtection="1">
      <alignment horizontal="left"/>
      <protection locked="0"/>
    </xf>
    <xf numFmtId="37" fontId="14" fillId="0" borderId="0" xfId="0" applyNumberFormat="1" applyFont="1"/>
    <xf numFmtId="37" fontId="15" fillId="0" borderId="0" xfId="0" applyNumberFormat="1" applyFont="1"/>
    <xf numFmtId="37" fontId="16" fillId="0" borderId="0" xfId="0" applyNumberFormat="1" applyFont="1"/>
    <xf numFmtId="37" fontId="17" fillId="0" borderId="0" xfId="0" applyNumberFormat="1" applyFont="1"/>
    <xf numFmtId="0" fontId="18" fillId="0" borderId="0" xfId="3" applyFont="1"/>
    <xf numFmtId="3" fontId="2" fillId="0" borderId="0" xfId="6" applyFont="1" applyAlignment="1">
      <alignment horizontal="left"/>
    </xf>
    <xf numFmtId="0" fontId="3" fillId="0" borderId="3" xfId="3" applyFont="1" applyBorder="1" applyAlignment="1" applyProtection="1">
      <alignment horizontal="left"/>
      <protection locked="0"/>
    </xf>
    <xf numFmtId="3" fontId="2" fillId="0" borderId="0" xfId="6" applyFont="1"/>
    <xf numFmtId="168" fontId="3" fillId="0" borderId="3" xfId="6" applyNumberFormat="1" applyFont="1" applyBorder="1"/>
    <xf numFmtId="3" fontId="3" fillId="0" borderId="3" xfId="6" applyFont="1" applyBorder="1" applyAlignment="1">
      <alignment horizontal="center"/>
    </xf>
    <xf numFmtId="3" fontId="3" fillId="0" borderId="3" xfId="6" quotePrefix="1" applyFont="1" applyBorder="1" applyAlignment="1">
      <alignment horizontal="left"/>
    </xf>
    <xf numFmtId="164" fontId="3" fillId="0" borderId="3" xfId="6" applyNumberFormat="1" applyFont="1" applyBorder="1" applyAlignment="1">
      <alignment horizontal="right"/>
    </xf>
    <xf numFmtId="0" fontId="3" fillId="0" borderId="5" xfId="3" quotePrefix="1" applyFont="1" applyBorder="1" applyAlignment="1">
      <alignment horizontal="left"/>
    </xf>
    <xf numFmtId="164" fontId="3" fillId="0" borderId="5" xfId="3" applyNumberFormat="1" applyFont="1" applyBorder="1" applyAlignment="1">
      <alignment horizontal="center"/>
    </xf>
    <xf numFmtId="0" fontId="2" fillId="0" borderId="3" xfId="3" applyBorder="1"/>
    <xf numFmtId="166" fontId="3" fillId="0" borderId="3" xfId="6" applyNumberFormat="1" applyFont="1" applyBorder="1" applyAlignment="1">
      <alignment horizontal="right"/>
    </xf>
    <xf numFmtId="166" fontId="2" fillId="0" borderId="3" xfId="6" applyNumberFormat="1" applyFont="1" applyBorder="1"/>
    <xf numFmtId="3" fontId="2" fillId="0" borderId="3" xfId="6" applyFont="1" applyBorder="1" applyAlignment="1">
      <alignment horizontal="center"/>
    </xf>
    <xf numFmtId="164" fontId="2" fillId="0" borderId="3" xfId="6" applyNumberFormat="1" applyFont="1" applyBorder="1" applyAlignment="1">
      <alignment horizontal="right"/>
    </xf>
    <xf numFmtId="166" fontId="3" fillId="0" borderId="11" xfId="6" applyNumberFormat="1" applyFont="1" applyBorder="1" applyAlignment="1">
      <alignment horizontal="right"/>
    </xf>
    <xf numFmtId="166" fontId="2" fillId="0" borderId="3" xfId="6" applyNumberFormat="1" applyFont="1" applyBorder="1" applyAlignment="1">
      <alignment horizontal="right"/>
    </xf>
    <xf numFmtId="3" fontId="2" fillId="0" borderId="3" xfId="6" applyFont="1" applyBorder="1" applyAlignment="1">
      <alignment horizontal="left"/>
    </xf>
    <xf numFmtId="164" fontId="2" fillId="0" borderId="3" xfId="6" applyNumberFormat="1" applyFont="1" applyBorder="1" applyAlignment="1">
      <alignment horizontal="center"/>
    </xf>
    <xf numFmtId="0" fontId="2" fillId="0" borderId="0" xfId="3" applyAlignment="1">
      <alignment wrapText="1"/>
    </xf>
    <xf numFmtId="3" fontId="3" fillId="0" borderId="3" xfId="6" quotePrefix="1" applyFont="1" applyBorder="1" applyAlignment="1">
      <alignment horizontal="left" wrapText="1"/>
    </xf>
    <xf numFmtId="0" fontId="3" fillId="0" borderId="3" xfId="3" applyFont="1" applyBorder="1" applyAlignment="1">
      <alignment wrapText="1"/>
    </xf>
    <xf numFmtId="0" fontId="3" fillId="0" borderId="3" xfId="3" applyFont="1" applyBorder="1" applyAlignment="1">
      <alignment horizontal="center" vertical="top"/>
    </xf>
    <xf numFmtId="0" fontId="2" fillId="0" borderId="3" xfId="3" applyBorder="1" applyAlignment="1">
      <alignment horizontal="left" wrapText="1"/>
    </xf>
    <xf numFmtId="166" fontId="2" fillId="0" borderId="5" xfId="3" applyNumberFormat="1" applyBorder="1" applyAlignment="1">
      <alignment wrapText="1"/>
    </xf>
    <xf numFmtId="0" fontId="2" fillId="0" borderId="5" xfId="3" applyBorder="1" applyAlignment="1">
      <alignment horizontal="center" wrapText="1"/>
    </xf>
    <xf numFmtId="0" fontId="2" fillId="0" borderId="5" xfId="3" applyBorder="1" applyAlignment="1">
      <alignment wrapText="1"/>
    </xf>
    <xf numFmtId="0" fontId="2" fillId="0" borderId="5" xfId="3" applyBorder="1" applyAlignment="1">
      <alignment horizontal="center" vertical="top"/>
    </xf>
    <xf numFmtId="0" fontId="3" fillId="0" borderId="3" xfId="3" applyFont="1" applyBorder="1" applyAlignment="1">
      <alignment horizontal="center" wrapText="1"/>
    </xf>
    <xf numFmtId="0" fontId="3" fillId="0" borderId="3" xfId="3" applyFont="1" applyBorder="1"/>
    <xf numFmtId="0" fontId="2" fillId="0" borderId="0" xfId="3" applyAlignment="1">
      <alignment horizontal="center" vertical="center" wrapText="1"/>
    </xf>
    <xf numFmtId="166" fontId="3" fillId="0" borderId="3" xfId="3" applyNumberFormat="1" applyFont="1" applyBorder="1" applyAlignment="1">
      <alignment horizontal="center" vertical="center" wrapText="1"/>
    </xf>
    <xf numFmtId="0" fontId="3" fillId="0" borderId="3" xfId="3" applyFont="1" applyBorder="1" applyAlignment="1">
      <alignment horizontal="center" vertical="center" wrapText="1"/>
    </xf>
    <xf numFmtId="166" fontId="3" fillId="0" borderId="2" xfId="3" applyNumberFormat="1" applyFont="1" applyBorder="1" applyAlignment="1">
      <alignment horizontal="center" vertical="center" wrapText="1"/>
    </xf>
    <xf numFmtId="0" fontId="3" fillId="0" borderId="2" xfId="3" applyFont="1" applyBorder="1" applyAlignment="1">
      <alignment horizontal="center" vertical="center" wrapText="1"/>
    </xf>
    <xf numFmtId="166" fontId="5" fillId="0" borderId="5" xfId="3" applyNumberFormat="1" applyFont="1" applyBorder="1" applyAlignment="1">
      <alignment horizontal="right"/>
    </xf>
    <xf numFmtId="167" fontId="3" fillId="0" borderId="4" xfId="3" applyNumberFormat="1" applyFont="1" applyBorder="1" applyProtection="1">
      <protection locked="0"/>
    </xf>
    <xf numFmtId="0" fontId="3" fillId="0" borderId="7" xfId="3" applyFont="1" applyBorder="1" applyAlignment="1" applyProtection="1">
      <alignment horizontal="center" vertical="center"/>
      <protection locked="0"/>
    </xf>
    <xf numFmtId="0" fontId="3" fillId="0" borderId="0" xfId="3" applyFont="1" applyAlignment="1" applyProtection="1">
      <alignment horizontal="center" vertical="center"/>
      <protection locked="0"/>
    </xf>
    <xf numFmtId="0" fontId="3" fillId="0" borderId="4" xfId="3" applyFont="1" applyBorder="1" applyAlignment="1" applyProtection="1">
      <alignment horizontal="center" vertical="center"/>
      <protection locked="0"/>
    </xf>
    <xf numFmtId="0" fontId="7" fillId="0" borderId="14" xfId="3" applyFont="1" applyBorder="1" applyAlignment="1" applyProtection="1">
      <alignment horizontal="left" vertical="center"/>
      <protection locked="0"/>
    </xf>
    <xf numFmtId="0" fontId="7" fillId="0" borderId="1" xfId="3" applyFont="1" applyBorder="1" applyAlignment="1" applyProtection="1">
      <alignment horizontal="left" vertical="center"/>
      <protection locked="0"/>
    </xf>
    <xf numFmtId="0" fontId="7" fillId="0" borderId="9" xfId="3" applyFont="1" applyBorder="1" applyAlignment="1" applyProtection="1">
      <alignment horizontal="left" vertical="center"/>
      <protection locked="0"/>
    </xf>
    <xf numFmtId="0" fontId="6" fillId="0" borderId="7" xfId="3" applyFont="1" applyBorder="1" applyAlignment="1">
      <alignment horizontal="center" vertical="center"/>
    </xf>
    <xf numFmtId="0" fontId="6" fillId="0" borderId="0" xfId="3" applyFont="1" applyAlignment="1">
      <alignment horizontal="center" vertical="center"/>
    </xf>
    <xf numFmtId="0" fontId="6" fillId="0" borderId="4" xfId="3" applyFont="1" applyBorder="1" applyAlignment="1">
      <alignment horizontal="center" vertical="center"/>
    </xf>
    <xf numFmtId="0" fontId="6" fillId="0" borderId="7" xfId="3" applyFont="1" applyBorder="1" applyAlignment="1" applyProtection="1">
      <alignment horizontal="center" vertical="center"/>
      <protection locked="0"/>
    </xf>
    <xf numFmtId="0" fontId="6" fillId="0" borderId="0" xfId="3" applyFont="1" applyAlignment="1" applyProtection="1">
      <alignment horizontal="center" vertical="center"/>
      <protection locked="0"/>
    </xf>
    <xf numFmtId="0" fontId="6" fillId="0" borderId="4" xfId="3" applyFont="1" applyBorder="1" applyAlignment="1" applyProtection="1">
      <alignment horizontal="center" vertical="center"/>
      <protection locked="0"/>
    </xf>
    <xf numFmtId="3" fontId="3" fillId="0" borderId="13" xfId="0" applyFont="1" applyBorder="1" applyAlignment="1" applyProtection="1">
      <alignment horizontal="center" vertical="center"/>
      <protection locked="0"/>
    </xf>
    <xf numFmtId="3" fontId="3" fillId="0" borderId="6" xfId="0" applyFont="1" applyBorder="1" applyAlignment="1" applyProtection="1">
      <alignment horizontal="center" vertical="center"/>
      <protection locked="0"/>
    </xf>
    <xf numFmtId="3" fontId="3" fillId="0" borderId="10" xfId="0" applyFont="1" applyBorder="1" applyAlignment="1" applyProtection="1">
      <alignment horizontal="center" vertical="center"/>
      <protection locked="0"/>
    </xf>
    <xf numFmtId="0" fontId="2" fillId="0" borderId="3" xfId="3" applyBorder="1" applyAlignment="1">
      <alignment horizontal="left" vertical="center" wrapText="1"/>
    </xf>
  </cellXfs>
  <cellStyles count="7">
    <cellStyle name="Euro" xfId="1" xr:uid="{00000000-0005-0000-0000-000000000000}"/>
    <cellStyle name="Normal" xfId="0" builtinId="0"/>
    <cellStyle name="Normal 2" xfId="2" xr:uid="{00000000-0005-0000-0000-000003000000}"/>
    <cellStyle name="Normal 3" xfId="3" xr:uid="{B6825D71-F4FA-444D-9557-142B0F5AFAA5}"/>
    <cellStyle name="Normal 3 2" xfId="5" xr:uid="{E4EFCC46-9624-CE41-BE2B-5BBB72E6615B}"/>
    <cellStyle name="Normal 4" xfId="4" xr:uid="{7B19F0C7-E838-1E4E-BEE1-83D0D7ECB141}"/>
    <cellStyle name="Normal 4 2" xfId="6" xr:uid="{6E7FD187-6573-4565-BC76-08E5BC56663B}"/>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CCBD8-D07D-C340-8466-FB3F255E2024}">
  <dimension ref="A1:F192"/>
  <sheetViews>
    <sheetView tabSelected="1" topLeftCell="A71" zoomScaleNormal="100" zoomScaleSheetLayoutView="100" workbookViewId="0">
      <selection activeCell="J71" sqref="J71"/>
    </sheetView>
  </sheetViews>
  <sheetFormatPr baseColWidth="10" defaultColWidth="9.85546875" defaultRowHeight="12" customHeight="1"/>
  <cols>
    <col min="1" max="1" width="6" style="140" customWidth="1"/>
    <col min="2" max="2" width="77.28515625" style="82" customWidth="1"/>
    <col min="3" max="3" width="4.85546875" style="46" customWidth="1"/>
    <col min="4" max="4" width="6.5703125" style="46" customWidth="1"/>
    <col min="5" max="5" width="12.5703125" style="27" customWidth="1"/>
    <col min="6" max="6" width="16" style="149" customWidth="1"/>
    <col min="7" max="241" width="9.85546875" style="82"/>
    <col min="242" max="242" width="4.85546875" style="82" customWidth="1"/>
    <col min="243" max="243" width="52.85546875" style="82" customWidth="1"/>
    <col min="244" max="244" width="4.85546875" style="82" customWidth="1"/>
    <col min="245" max="245" width="6.5703125" style="82" customWidth="1"/>
    <col min="246" max="246" width="12.5703125" style="82" customWidth="1"/>
    <col min="247" max="247" width="16" style="82" customWidth="1"/>
    <col min="248" max="249" width="9.85546875" style="82"/>
    <col min="250" max="252" width="9.85546875" style="82" bestFit="1"/>
    <col min="253" max="497" width="9.85546875" style="82"/>
    <col min="498" max="498" width="4.85546875" style="82" customWidth="1"/>
    <col min="499" max="499" width="52.85546875" style="82" customWidth="1"/>
    <col min="500" max="500" width="4.85546875" style="82" customWidth="1"/>
    <col min="501" max="501" width="6.5703125" style="82" customWidth="1"/>
    <col min="502" max="502" width="12.5703125" style="82" customWidth="1"/>
    <col min="503" max="503" width="16" style="82" customWidth="1"/>
    <col min="504" max="505" width="9.85546875" style="82"/>
    <col min="506" max="508" width="9.85546875" style="82" bestFit="1"/>
    <col min="509" max="753" width="9.85546875" style="82"/>
    <col min="754" max="754" width="4.85546875" style="82" customWidth="1"/>
    <col min="755" max="755" width="52.85546875" style="82" customWidth="1"/>
    <col min="756" max="756" width="4.85546875" style="82" customWidth="1"/>
    <col min="757" max="757" width="6.5703125" style="82" customWidth="1"/>
    <col min="758" max="758" width="12.5703125" style="82" customWidth="1"/>
    <col min="759" max="759" width="16" style="82" customWidth="1"/>
    <col min="760" max="761" width="9.85546875" style="82"/>
    <col min="762" max="764" width="9.85546875" style="82" bestFit="1"/>
    <col min="765" max="1009" width="9.85546875" style="82"/>
    <col min="1010" max="1010" width="4.85546875" style="82" customWidth="1"/>
    <col min="1011" max="1011" width="52.85546875" style="82" customWidth="1"/>
    <col min="1012" max="1012" width="4.85546875" style="82" customWidth="1"/>
    <col min="1013" max="1013" width="6.5703125" style="82" customWidth="1"/>
    <col min="1014" max="1014" width="12.5703125" style="82" customWidth="1"/>
    <col min="1015" max="1015" width="16" style="82" customWidth="1"/>
    <col min="1016" max="1017" width="9.85546875" style="82"/>
    <col min="1018" max="1020" width="9.85546875" style="82" bestFit="1"/>
    <col min="1021" max="1265" width="9.85546875" style="82"/>
    <col min="1266" max="1266" width="4.85546875" style="82" customWidth="1"/>
    <col min="1267" max="1267" width="52.85546875" style="82" customWidth="1"/>
    <col min="1268" max="1268" width="4.85546875" style="82" customWidth="1"/>
    <col min="1269" max="1269" width="6.5703125" style="82" customWidth="1"/>
    <col min="1270" max="1270" width="12.5703125" style="82" customWidth="1"/>
    <col min="1271" max="1271" width="16" style="82" customWidth="1"/>
    <col min="1272" max="1273" width="9.85546875" style="82"/>
    <col min="1274" max="1276" width="9.85546875" style="82" bestFit="1"/>
    <col min="1277" max="1521" width="9.85546875" style="82"/>
    <col min="1522" max="1522" width="4.85546875" style="82" customWidth="1"/>
    <col min="1523" max="1523" width="52.85546875" style="82" customWidth="1"/>
    <col min="1524" max="1524" width="4.85546875" style="82" customWidth="1"/>
    <col min="1525" max="1525" width="6.5703125" style="82" customWidth="1"/>
    <col min="1526" max="1526" width="12.5703125" style="82" customWidth="1"/>
    <col min="1527" max="1527" width="16" style="82" customWidth="1"/>
    <col min="1528" max="1529" width="9.85546875" style="82"/>
    <col min="1530" max="1532" width="9.85546875" style="82" bestFit="1"/>
    <col min="1533" max="1777" width="9.85546875" style="82"/>
    <col min="1778" max="1778" width="4.85546875" style="82" customWidth="1"/>
    <col min="1779" max="1779" width="52.85546875" style="82" customWidth="1"/>
    <col min="1780" max="1780" width="4.85546875" style="82" customWidth="1"/>
    <col min="1781" max="1781" width="6.5703125" style="82" customWidth="1"/>
    <col min="1782" max="1782" width="12.5703125" style="82" customWidth="1"/>
    <col min="1783" max="1783" width="16" style="82" customWidth="1"/>
    <col min="1784" max="1785" width="9.85546875" style="82"/>
    <col min="1786" max="1788" width="9.85546875" style="82" bestFit="1"/>
    <col min="1789" max="2033" width="9.85546875" style="82"/>
    <col min="2034" max="2034" width="4.85546875" style="82" customWidth="1"/>
    <col min="2035" max="2035" width="52.85546875" style="82" customWidth="1"/>
    <col min="2036" max="2036" width="4.85546875" style="82" customWidth="1"/>
    <col min="2037" max="2037" width="6.5703125" style="82" customWidth="1"/>
    <col min="2038" max="2038" width="12.5703125" style="82" customWidth="1"/>
    <col min="2039" max="2039" width="16" style="82" customWidth="1"/>
    <col min="2040" max="2041" width="9.85546875" style="82"/>
    <col min="2042" max="2044" width="9.85546875" style="82" bestFit="1"/>
    <col min="2045" max="2289" width="9.85546875" style="82"/>
    <col min="2290" max="2290" width="4.85546875" style="82" customWidth="1"/>
    <col min="2291" max="2291" width="52.85546875" style="82" customWidth="1"/>
    <col min="2292" max="2292" width="4.85546875" style="82" customWidth="1"/>
    <col min="2293" max="2293" width="6.5703125" style="82" customWidth="1"/>
    <col min="2294" max="2294" width="12.5703125" style="82" customWidth="1"/>
    <col min="2295" max="2295" width="16" style="82" customWidth="1"/>
    <col min="2296" max="2297" width="9.85546875" style="82"/>
    <col min="2298" max="2300" width="9.85546875" style="82" bestFit="1"/>
    <col min="2301" max="2545" width="9.85546875" style="82"/>
    <col min="2546" max="2546" width="4.85546875" style="82" customWidth="1"/>
    <col min="2547" max="2547" width="52.85546875" style="82" customWidth="1"/>
    <col min="2548" max="2548" width="4.85546875" style="82" customWidth="1"/>
    <col min="2549" max="2549" width="6.5703125" style="82" customWidth="1"/>
    <col min="2550" max="2550" width="12.5703125" style="82" customWidth="1"/>
    <col min="2551" max="2551" width="16" style="82" customWidth="1"/>
    <col min="2552" max="2553" width="9.85546875" style="82"/>
    <col min="2554" max="2556" width="9.85546875" style="82" bestFit="1"/>
    <col min="2557" max="2801" width="9.85546875" style="82"/>
    <col min="2802" max="2802" width="4.85546875" style="82" customWidth="1"/>
    <col min="2803" max="2803" width="52.85546875" style="82" customWidth="1"/>
    <col min="2804" max="2804" width="4.85546875" style="82" customWidth="1"/>
    <col min="2805" max="2805" width="6.5703125" style="82" customWidth="1"/>
    <col min="2806" max="2806" width="12.5703125" style="82" customWidth="1"/>
    <col min="2807" max="2807" width="16" style="82" customWidth="1"/>
    <col min="2808" max="2809" width="9.85546875" style="82"/>
    <col min="2810" max="2812" width="9.85546875" style="82" bestFit="1"/>
    <col min="2813" max="3057" width="9.85546875" style="82"/>
    <col min="3058" max="3058" width="4.85546875" style="82" customWidth="1"/>
    <col min="3059" max="3059" width="52.85546875" style="82" customWidth="1"/>
    <col min="3060" max="3060" width="4.85546875" style="82" customWidth="1"/>
    <col min="3061" max="3061" width="6.5703125" style="82" customWidth="1"/>
    <col min="3062" max="3062" width="12.5703125" style="82" customWidth="1"/>
    <col min="3063" max="3063" width="16" style="82" customWidth="1"/>
    <col min="3064" max="3065" width="9.85546875" style="82"/>
    <col min="3066" max="3068" width="9.85546875" style="82" bestFit="1"/>
    <col min="3069" max="3313" width="9.85546875" style="82"/>
    <col min="3314" max="3314" width="4.85546875" style="82" customWidth="1"/>
    <col min="3315" max="3315" width="52.85546875" style="82" customWidth="1"/>
    <col min="3316" max="3316" width="4.85546875" style="82" customWidth="1"/>
    <col min="3317" max="3317" width="6.5703125" style="82" customWidth="1"/>
    <col min="3318" max="3318" width="12.5703125" style="82" customWidth="1"/>
    <col min="3319" max="3319" width="16" style="82" customWidth="1"/>
    <col min="3320" max="3321" width="9.85546875" style="82"/>
    <col min="3322" max="3324" width="9.85546875" style="82" bestFit="1"/>
    <col min="3325" max="3569" width="9.85546875" style="82"/>
    <col min="3570" max="3570" width="4.85546875" style="82" customWidth="1"/>
    <col min="3571" max="3571" width="52.85546875" style="82" customWidth="1"/>
    <col min="3572" max="3572" width="4.85546875" style="82" customWidth="1"/>
    <col min="3573" max="3573" width="6.5703125" style="82" customWidth="1"/>
    <col min="3574" max="3574" width="12.5703125" style="82" customWidth="1"/>
    <col min="3575" max="3575" width="16" style="82" customWidth="1"/>
    <col min="3576" max="3577" width="9.85546875" style="82"/>
    <col min="3578" max="3580" width="9.85546875" style="82" bestFit="1"/>
    <col min="3581" max="3825" width="9.85546875" style="82"/>
    <col min="3826" max="3826" width="4.85546875" style="82" customWidth="1"/>
    <col min="3827" max="3827" width="52.85546875" style="82" customWidth="1"/>
    <col min="3828" max="3828" width="4.85546875" style="82" customWidth="1"/>
    <col min="3829" max="3829" width="6.5703125" style="82" customWidth="1"/>
    <col min="3830" max="3830" width="12.5703125" style="82" customWidth="1"/>
    <col min="3831" max="3831" width="16" style="82" customWidth="1"/>
    <col min="3832" max="3833" width="9.85546875" style="82"/>
    <col min="3834" max="3836" width="9.85546875" style="82" bestFit="1"/>
    <col min="3837" max="4081" width="9.85546875" style="82"/>
    <col min="4082" max="4082" width="4.85546875" style="82" customWidth="1"/>
    <col min="4083" max="4083" width="52.85546875" style="82" customWidth="1"/>
    <col min="4084" max="4084" width="4.85546875" style="82" customWidth="1"/>
    <col min="4085" max="4085" width="6.5703125" style="82" customWidth="1"/>
    <col min="4086" max="4086" width="12.5703125" style="82" customWidth="1"/>
    <col min="4087" max="4087" width="16" style="82" customWidth="1"/>
    <col min="4088" max="4089" width="9.85546875" style="82"/>
    <col min="4090" max="4092" width="9.85546875" style="82" bestFit="1"/>
    <col min="4093" max="4337" width="9.85546875" style="82"/>
    <col min="4338" max="4338" width="4.85546875" style="82" customWidth="1"/>
    <col min="4339" max="4339" width="52.85546875" style="82" customWidth="1"/>
    <col min="4340" max="4340" width="4.85546875" style="82" customWidth="1"/>
    <col min="4341" max="4341" width="6.5703125" style="82" customWidth="1"/>
    <col min="4342" max="4342" width="12.5703125" style="82" customWidth="1"/>
    <col min="4343" max="4343" width="16" style="82" customWidth="1"/>
    <col min="4344" max="4345" width="9.85546875" style="82"/>
    <col min="4346" max="4348" width="9.85546875" style="82" bestFit="1"/>
    <col min="4349" max="4593" width="9.85546875" style="82"/>
    <col min="4594" max="4594" width="4.85546875" style="82" customWidth="1"/>
    <col min="4595" max="4595" width="52.85546875" style="82" customWidth="1"/>
    <col min="4596" max="4596" width="4.85546875" style="82" customWidth="1"/>
    <col min="4597" max="4597" width="6.5703125" style="82" customWidth="1"/>
    <col min="4598" max="4598" width="12.5703125" style="82" customWidth="1"/>
    <col min="4599" max="4599" width="16" style="82" customWidth="1"/>
    <col min="4600" max="4601" width="9.85546875" style="82"/>
    <col min="4602" max="4604" width="9.85546875" style="82" bestFit="1"/>
    <col min="4605" max="4849" width="9.85546875" style="82"/>
    <col min="4850" max="4850" width="4.85546875" style="82" customWidth="1"/>
    <col min="4851" max="4851" width="52.85546875" style="82" customWidth="1"/>
    <col min="4852" max="4852" width="4.85546875" style="82" customWidth="1"/>
    <col min="4853" max="4853" width="6.5703125" style="82" customWidth="1"/>
    <col min="4854" max="4854" width="12.5703125" style="82" customWidth="1"/>
    <col min="4855" max="4855" width="16" style="82" customWidth="1"/>
    <col min="4856" max="4857" width="9.85546875" style="82"/>
    <col min="4858" max="4860" width="9.85546875" style="82" bestFit="1"/>
    <col min="4861" max="5105" width="9.85546875" style="82"/>
    <col min="5106" max="5106" width="4.85546875" style="82" customWidth="1"/>
    <col min="5107" max="5107" width="52.85546875" style="82" customWidth="1"/>
    <col min="5108" max="5108" width="4.85546875" style="82" customWidth="1"/>
    <col min="5109" max="5109" width="6.5703125" style="82" customWidth="1"/>
    <col min="5110" max="5110" width="12.5703125" style="82" customWidth="1"/>
    <col min="5111" max="5111" width="16" style="82" customWidth="1"/>
    <col min="5112" max="5113" width="9.85546875" style="82"/>
    <col min="5114" max="5116" width="9.85546875" style="82" bestFit="1"/>
    <col min="5117" max="5361" width="9.85546875" style="82"/>
    <col min="5362" max="5362" width="4.85546875" style="82" customWidth="1"/>
    <col min="5363" max="5363" width="52.85546875" style="82" customWidth="1"/>
    <col min="5364" max="5364" width="4.85546875" style="82" customWidth="1"/>
    <col min="5365" max="5365" width="6.5703125" style="82" customWidth="1"/>
    <col min="5366" max="5366" width="12.5703125" style="82" customWidth="1"/>
    <col min="5367" max="5367" width="16" style="82" customWidth="1"/>
    <col min="5368" max="5369" width="9.85546875" style="82"/>
    <col min="5370" max="5372" width="9.85546875" style="82" bestFit="1"/>
    <col min="5373" max="5617" width="9.85546875" style="82"/>
    <col min="5618" max="5618" width="4.85546875" style="82" customWidth="1"/>
    <col min="5619" max="5619" width="52.85546875" style="82" customWidth="1"/>
    <col min="5620" max="5620" width="4.85546875" style="82" customWidth="1"/>
    <col min="5621" max="5621" width="6.5703125" style="82" customWidth="1"/>
    <col min="5622" max="5622" width="12.5703125" style="82" customWidth="1"/>
    <col min="5623" max="5623" width="16" style="82" customWidth="1"/>
    <col min="5624" max="5625" width="9.85546875" style="82"/>
    <col min="5626" max="5628" width="9.85546875" style="82" bestFit="1"/>
    <col min="5629" max="5873" width="9.85546875" style="82"/>
    <col min="5874" max="5874" width="4.85546875" style="82" customWidth="1"/>
    <col min="5875" max="5875" width="52.85546875" style="82" customWidth="1"/>
    <col min="5876" max="5876" width="4.85546875" style="82" customWidth="1"/>
    <col min="5877" max="5877" width="6.5703125" style="82" customWidth="1"/>
    <col min="5878" max="5878" width="12.5703125" style="82" customWidth="1"/>
    <col min="5879" max="5879" width="16" style="82" customWidth="1"/>
    <col min="5880" max="5881" width="9.85546875" style="82"/>
    <col min="5882" max="5884" width="9.85546875" style="82" bestFit="1"/>
    <col min="5885" max="6129" width="9.85546875" style="82"/>
    <col min="6130" max="6130" width="4.85546875" style="82" customWidth="1"/>
    <col min="6131" max="6131" width="52.85546875" style="82" customWidth="1"/>
    <col min="6132" max="6132" width="4.85546875" style="82" customWidth="1"/>
    <col min="6133" max="6133" width="6.5703125" style="82" customWidth="1"/>
    <col min="6134" max="6134" width="12.5703125" style="82" customWidth="1"/>
    <col min="6135" max="6135" width="16" style="82" customWidth="1"/>
    <col min="6136" max="6137" width="9.85546875" style="82"/>
    <col min="6138" max="6140" width="9.85546875" style="82" bestFit="1"/>
    <col min="6141" max="6385" width="9.85546875" style="82"/>
    <col min="6386" max="6386" width="4.85546875" style="82" customWidth="1"/>
    <col min="6387" max="6387" width="52.85546875" style="82" customWidth="1"/>
    <col min="6388" max="6388" width="4.85546875" style="82" customWidth="1"/>
    <col min="6389" max="6389" width="6.5703125" style="82" customWidth="1"/>
    <col min="6390" max="6390" width="12.5703125" style="82" customWidth="1"/>
    <col min="6391" max="6391" width="16" style="82" customWidth="1"/>
    <col min="6392" max="6393" width="9.85546875" style="82"/>
    <col min="6394" max="6396" width="9.85546875" style="82" bestFit="1"/>
    <col min="6397" max="6641" width="9.85546875" style="82"/>
    <col min="6642" max="6642" width="4.85546875" style="82" customWidth="1"/>
    <col min="6643" max="6643" width="52.85546875" style="82" customWidth="1"/>
    <col min="6644" max="6644" width="4.85546875" style="82" customWidth="1"/>
    <col min="6645" max="6645" width="6.5703125" style="82" customWidth="1"/>
    <col min="6646" max="6646" width="12.5703125" style="82" customWidth="1"/>
    <col min="6647" max="6647" width="16" style="82" customWidth="1"/>
    <col min="6648" max="6649" width="9.85546875" style="82"/>
    <col min="6650" max="6652" width="9.85546875" style="82" bestFit="1"/>
    <col min="6653" max="6897" width="9.85546875" style="82"/>
    <col min="6898" max="6898" width="4.85546875" style="82" customWidth="1"/>
    <col min="6899" max="6899" width="52.85546875" style="82" customWidth="1"/>
    <col min="6900" max="6900" width="4.85546875" style="82" customWidth="1"/>
    <col min="6901" max="6901" width="6.5703125" style="82" customWidth="1"/>
    <col min="6902" max="6902" width="12.5703125" style="82" customWidth="1"/>
    <col min="6903" max="6903" width="16" style="82" customWidth="1"/>
    <col min="6904" max="6905" width="9.85546875" style="82"/>
    <col min="6906" max="6908" width="9.85546875" style="82" bestFit="1"/>
    <col min="6909" max="7153" width="9.85546875" style="82"/>
    <col min="7154" max="7154" width="4.85546875" style="82" customWidth="1"/>
    <col min="7155" max="7155" width="52.85546875" style="82" customWidth="1"/>
    <col min="7156" max="7156" width="4.85546875" style="82" customWidth="1"/>
    <col min="7157" max="7157" width="6.5703125" style="82" customWidth="1"/>
    <col min="7158" max="7158" width="12.5703125" style="82" customWidth="1"/>
    <col min="7159" max="7159" width="16" style="82" customWidth="1"/>
    <col min="7160" max="7161" width="9.85546875" style="82"/>
    <col min="7162" max="7164" width="9.85546875" style="82" bestFit="1"/>
    <col min="7165" max="7409" width="9.85546875" style="82"/>
    <col min="7410" max="7410" width="4.85546875" style="82" customWidth="1"/>
    <col min="7411" max="7411" width="52.85546875" style="82" customWidth="1"/>
    <col min="7412" max="7412" width="4.85546875" style="82" customWidth="1"/>
    <col min="7413" max="7413" width="6.5703125" style="82" customWidth="1"/>
    <col min="7414" max="7414" width="12.5703125" style="82" customWidth="1"/>
    <col min="7415" max="7415" width="16" style="82" customWidth="1"/>
    <col min="7416" max="7417" width="9.85546875" style="82"/>
    <col min="7418" max="7420" width="9.85546875" style="82" bestFit="1"/>
    <col min="7421" max="7665" width="9.85546875" style="82"/>
    <col min="7666" max="7666" width="4.85546875" style="82" customWidth="1"/>
    <col min="7667" max="7667" width="52.85546875" style="82" customWidth="1"/>
    <col min="7668" max="7668" width="4.85546875" style="82" customWidth="1"/>
    <col min="7669" max="7669" width="6.5703125" style="82" customWidth="1"/>
    <col min="7670" max="7670" width="12.5703125" style="82" customWidth="1"/>
    <col min="7671" max="7671" width="16" style="82" customWidth="1"/>
    <col min="7672" max="7673" width="9.85546875" style="82"/>
    <col min="7674" max="7676" width="9.85546875" style="82" bestFit="1"/>
    <col min="7677" max="7921" width="9.85546875" style="82"/>
    <col min="7922" max="7922" width="4.85546875" style="82" customWidth="1"/>
    <col min="7923" max="7923" width="52.85546875" style="82" customWidth="1"/>
    <col min="7924" max="7924" width="4.85546875" style="82" customWidth="1"/>
    <col min="7925" max="7925" width="6.5703125" style="82" customWidth="1"/>
    <col min="7926" max="7926" width="12.5703125" style="82" customWidth="1"/>
    <col min="7927" max="7927" width="16" style="82" customWidth="1"/>
    <col min="7928" max="7929" width="9.85546875" style="82"/>
    <col min="7930" max="7932" width="9.85546875" style="82" bestFit="1"/>
    <col min="7933" max="8177" width="9.85546875" style="82"/>
    <col min="8178" max="8178" width="4.85546875" style="82" customWidth="1"/>
    <col min="8179" max="8179" width="52.85546875" style="82" customWidth="1"/>
    <col min="8180" max="8180" width="4.85546875" style="82" customWidth="1"/>
    <col min="8181" max="8181" width="6.5703125" style="82" customWidth="1"/>
    <col min="8182" max="8182" width="12.5703125" style="82" customWidth="1"/>
    <col min="8183" max="8183" width="16" style="82" customWidth="1"/>
    <col min="8184" max="8185" width="9.85546875" style="82"/>
    <col min="8186" max="8188" width="9.85546875" style="82" bestFit="1"/>
    <col min="8189" max="8433" width="9.85546875" style="82"/>
    <col min="8434" max="8434" width="4.85546875" style="82" customWidth="1"/>
    <col min="8435" max="8435" width="52.85546875" style="82" customWidth="1"/>
    <col min="8436" max="8436" width="4.85546875" style="82" customWidth="1"/>
    <col min="8437" max="8437" width="6.5703125" style="82" customWidth="1"/>
    <col min="8438" max="8438" width="12.5703125" style="82" customWidth="1"/>
    <col min="8439" max="8439" width="16" style="82" customWidth="1"/>
    <col min="8440" max="8441" width="9.85546875" style="82"/>
    <col min="8442" max="8444" width="9.85546875" style="82" bestFit="1"/>
    <col min="8445" max="8689" width="9.85546875" style="82"/>
    <col min="8690" max="8690" width="4.85546875" style="82" customWidth="1"/>
    <col min="8691" max="8691" width="52.85546875" style="82" customWidth="1"/>
    <col min="8692" max="8692" width="4.85546875" style="82" customWidth="1"/>
    <col min="8693" max="8693" width="6.5703125" style="82" customWidth="1"/>
    <col min="8694" max="8694" width="12.5703125" style="82" customWidth="1"/>
    <col min="8695" max="8695" width="16" style="82" customWidth="1"/>
    <col min="8696" max="8697" width="9.85546875" style="82"/>
    <col min="8698" max="8700" width="9.85546875" style="82" bestFit="1"/>
    <col min="8701" max="8945" width="9.85546875" style="82"/>
    <col min="8946" max="8946" width="4.85546875" style="82" customWidth="1"/>
    <col min="8947" max="8947" width="52.85546875" style="82" customWidth="1"/>
    <col min="8948" max="8948" width="4.85546875" style="82" customWidth="1"/>
    <col min="8949" max="8949" width="6.5703125" style="82" customWidth="1"/>
    <col min="8950" max="8950" width="12.5703125" style="82" customWidth="1"/>
    <col min="8951" max="8951" width="16" style="82" customWidth="1"/>
    <col min="8952" max="8953" width="9.85546875" style="82"/>
    <col min="8954" max="8956" width="9.85546875" style="82" bestFit="1"/>
    <col min="8957" max="9201" width="9.85546875" style="82"/>
    <col min="9202" max="9202" width="4.85546875" style="82" customWidth="1"/>
    <col min="9203" max="9203" width="52.85546875" style="82" customWidth="1"/>
    <col min="9204" max="9204" width="4.85546875" style="82" customWidth="1"/>
    <col min="9205" max="9205" width="6.5703125" style="82" customWidth="1"/>
    <col min="9206" max="9206" width="12.5703125" style="82" customWidth="1"/>
    <col min="9207" max="9207" width="16" style="82" customWidth="1"/>
    <col min="9208" max="9209" width="9.85546875" style="82"/>
    <col min="9210" max="9212" width="9.85546875" style="82" bestFit="1"/>
    <col min="9213" max="9457" width="9.85546875" style="82"/>
    <col min="9458" max="9458" width="4.85546875" style="82" customWidth="1"/>
    <col min="9459" max="9459" width="52.85546875" style="82" customWidth="1"/>
    <col min="9460" max="9460" width="4.85546875" style="82" customWidth="1"/>
    <col min="9461" max="9461" width="6.5703125" style="82" customWidth="1"/>
    <col min="9462" max="9462" width="12.5703125" style="82" customWidth="1"/>
    <col min="9463" max="9463" width="16" style="82" customWidth="1"/>
    <col min="9464" max="9465" width="9.85546875" style="82"/>
    <col min="9466" max="9468" width="9.85546875" style="82" bestFit="1"/>
    <col min="9469" max="9713" width="9.85546875" style="82"/>
    <col min="9714" max="9714" width="4.85546875" style="82" customWidth="1"/>
    <col min="9715" max="9715" width="52.85546875" style="82" customWidth="1"/>
    <col min="9716" max="9716" width="4.85546875" style="82" customWidth="1"/>
    <col min="9717" max="9717" width="6.5703125" style="82" customWidth="1"/>
    <col min="9718" max="9718" width="12.5703125" style="82" customWidth="1"/>
    <col min="9719" max="9719" width="16" style="82" customWidth="1"/>
    <col min="9720" max="9721" width="9.85546875" style="82"/>
    <col min="9722" max="9724" width="9.85546875" style="82" bestFit="1"/>
    <col min="9725" max="9969" width="9.85546875" style="82"/>
    <col min="9970" max="9970" width="4.85546875" style="82" customWidth="1"/>
    <col min="9971" max="9971" width="52.85546875" style="82" customWidth="1"/>
    <col min="9972" max="9972" width="4.85546875" style="82" customWidth="1"/>
    <col min="9973" max="9973" width="6.5703125" style="82" customWidth="1"/>
    <col min="9974" max="9974" width="12.5703125" style="82" customWidth="1"/>
    <col min="9975" max="9975" width="16" style="82" customWidth="1"/>
    <col min="9976" max="9977" width="9.85546875" style="82"/>
    <col min="9978" max="9980" width="9.85546875" style="82" bestFit="1"/>
    <col min="9981" max="10225" width="9.85546875" style="82"/>
    <col min="10226" max="10226" width="4.85546875" style="82" customWidth="1"/>
    <col min="10227" max="10227" width="52.85546875" style="82" customWidth="1"/>
    <col min="10228" max="10228" width="4.85546875" style="82" customWidth="1"/>
    <col min="10229" max="10229" width="6.5703125" style="82" customWidth="1"/>
    <col min="10230" max="10230" width="12.5703125" style="82" customWidth="1"/>
    <col min="10231" max="10231" width="16" style="82" customWidth="1"/>
    <col min="10232" max="10233" width="9.85546875" style="82"/>
    <col min="10234" max="10236" width="9.85546875" style="82" bestFit="1"/>
    <col min="10237" max="10481" width="9.85546875" style="82"/>
    <col min="10482" max="10482" width="4.85546875" style="82" customWidth="1"/>
    <col min="10483" max="10483" width="52.85546875" style="82" customWidth="1"/>
    <col min="10484" max="10484" width="4.85546875" style="82" customWidth="1"/>
    <col min="10485" max="10485" width="6.5703125" style="82" customWidth="1"/>
    <col min="10486" max="10486" width="12.5703125" style="82" customWidth="1"/>
    <col min="10487" max="10487" width="16" style="82" customWidth="1"/>
    <col min="10488" max="10489" width="9.85546875" style="82"/>
    <col min="10490" max="10492" width="9.85546875" style="82" bestFit="1"/>
    <col min="10493" max="10737" width="9.85546875" style="82"/>
    <col min="10738" max="10738" width="4.85546875" style="82" customWidth="1"/>
    <col min="10739" max="10739" width="52.85546875" style="82" customWidth="1"/>
    <col min="10740" max="10740" width="4.85546875" style="82" customWidth="1"/>
    <col min="10741" max="10741" width="6.5703125" style="82" customWidth="1"/>
    <col min="10742" max="10742" width="12.5703125" style="82" customWidth="1"/>
    <col min="10743" max="10743" width="16" style="82" customWidth="1"/>
    <col min="10744" max="10745" width="9.85546875" style="82"/>
    <col min="10746" max="10748" width="9.85546875" style="82" bestFit="1"/>
    <col min="10749" max="10993" width="9.85546875" style="82"/>
    <col min="10994" max="10994" width="4.85546875" style="82" customWidth="1"/>
    <col min="10995" max="10995" width="52.85546875" style="82" customWidth="1"/>
    <col min="10996" max="10996" width="4.85546875" style="82" customWidth="1"/>
    <col min="10997" max="10997" width="6.5703125" style="82" customWidth="1"/>
    <col min="10998" max="10998" width="12.5703125" style="82" customWidth="1"/>
    <col min="10999" max="10999" width="16" style="82" customWidth="1"/>
    <col min="11000" max="11001" width="9.85546875" style="82"/>
    <col min="11002" max="11004" width="9.85546875" style="82" bestFit="1"/>
    <col min="11005" max="11249" width="9.85546875" style="82"/>
    <col min="11250" max="11250" width="4.85546875" style="82" customWidth="1"/>
    <col min="11251" max="11251" width="52.85546875" style="82" customWidth="1"/>
    <col min="11252" max="11252" width="4.85546875" style="82" customWidth="1"/>
    <col min="11253" max="11253" width="6.5703125" style="82" customWidth="1"/>
    <col min="11254" max="11254" width="12.5703125" style="82" customWidth="1"/>
    <col min="11255" max="11255" width="16" style="82" customWidth="1"/>
    <col min="11256" max="11257" width="9.85546875" style="82"/>
    <col min="11258" max="11260" width="9.85546875" style="82" bestFit="1"/>
    <col min="11261" max="11505" width="9.85546875" style="82"/>
    <col min="11506" max="11506" width="4.85546875" style="82" customWidth="1"/>
    <col min="11507" max="11507" width="52.85546875" style="82" customWidth="1"/>
    <col min="11508" max="11508" width="4.85546875" style="82" customWidth="1"/>
    <col min="11509" max="11509" width="6.5703125" style="82" customWidth="1"/>
    <col min="11510" max="11510" width="12.5703125" style="82" customWidth="1"/>
    <col min="11511" max="11511" width="16" style="82" customWidth="1"/>
    <col min="11512" max="11513" width="9.85546875" style="82"/>
    <col min="11514" max="11516" width="9.85546875" style="82" bestFit="1"/>
    <col min="11517" max="11761" width="9.85546875" style="82"/>
    <col min="11762" max="11762" width="4.85546875" style="82" customWidth="1"/>
    <col min="11763" max="11763" width="52.85546875" style="82" customWidth="1"/>
    <col min="11764" max="11764" width="4.85546875" style="82" customWidth="1"/>
    <col min="11765" max="11765" width="6.5703125" style="82" customWidth="1"/>
    <col min="11766" max="11766" width="12.5703125" style="82" customWidth="1"/>
    <col min="11767" max="11767" width="16" style="82" customWidth="1"/>
    <col min="11768" max="11769" width="9.85546875" style="82"/>
    <col min="11770" max="11772" width="9.85546875" style="82" bestFit="1"/>
    <col min="11773" max="12017" width="9.85546875" style="82"/>
    <col min="12018" max="12018" width="4.85546875" style="82" customWidth="1"/>
    <col min="12019" max="12019" width="52.85546875" style="82" customWidth="1"/>
    <col min="12020" max="12020" width="4.85546875" style="82" customWidth="1"/>
    <col min="12021" max="12021" width="6.5703125" style="82" customWidth="1"/>
    <col min="12022" max="12022" width="12.5703125" style="82" customWidth="1"/>
    <col min="12023" max="12023" width="16" style="82" customWidth="1"/>
    <col min="12024" max="12025" width="9.85546875" style="82"/>
    <col min="12026" max="12028" width="9.85546875" style="82" bestFit="1"/>
    <col min="12029" max="12273" width="9.85546875" style="82"/>
    <col min="12274" max="12274" width="4.85546875" style="82" customWidth="1"/>
    <col min="12275" max="12275" width="52.85546875" style="82" customWidth="1"/>
    <col min="12276" max="12276" width="4.85546875" style="82" customWidth="1"/>
    <col min="12277" max="12277" width="6.5703125" style="82" customWidth="1"/>
    <col min="12278" max="12278" width="12.5703125" style="82" customWidth="1"/>
    <col min="12279" max="12279" width="16" style="82" customWidth="1"/>
    <col min="12280" max="12281" width="9.85546875" style="82"/>
    <col min="12282" max="12284" width="9.85546875" style="82" bestFit="1"/>
    <col min="12285" max="12529" width="9.85546875" style="82"/>
    <col min="12530" max="12530" width="4.85546875" style="82" customWidth="1"/>
    <col min="12531" max="12531" width="52.85546875" style="82" customWidth="1"/>
    <col min="12532" max="12532" width="4.85546875" style="82" customWidth="1"/>
    <col min="12533" max="12533" width="6.5703125" style="82" customWidth="1"/>
    <col min="12534" max="12534" width="12.5703125" style="82" customWidth="1"/>
    <col min="12535" max="12535" width="16" style="82" customWidth="1"/>
    <col min="12536" max="12537" width="9.85546875" style="82"/>
    <col min="12538" max="12540" width="9.85546875" style="82" bestFit="1"/>
    <col min="12541" max="12785" width="9.85546875" style="82"/>
    <col min="12786" max="12786" width="4.85546875" style="82" customWidth="1"/>
    <col min="12787" max="12787" width="52.85546875" style="82" customWidth="1"/>
    <col min="12788" max="12788" width="4.85546875" style="82" customWidth="1"/>
    <col min="12789" max="12789" width="6.5703125" style="82" customWidth="1"/>
    <col min="12790" max="12790" width="12.5703125" style="82" customWidth="1"/>
    <col min="12791" max="12791" width="16" style="82" customWidth="1"/>
    <col min="12792" max="12793" width="9.85546875" style="82"/>
    <col min="12794" max="12796" width="9.85546875" style="82" bestFit="1"/>
    <col min="12797" max="13041" width="9.85546875" style="82"/>
    <col min="13042" max="13042" width="4.85546875" style="82" customWidth="1"/>
    <col min="13043" max="13043" width="52.85546875" style="82" customWidth="1"/>
    <col min="13044" max="13044" width="4.85546875" style="82" customWidth="1"/>
    <col min="13045" max="13045" width="6.5703125" style="82" customWidth="1"/>
    <col min="13046" max="13046" width="12.5703125" style="82" customWidth="1"/>
    <col min="13047" max="13047" width="16" style="82" customWidth="1"/>
    <col min="13048" max="13049" width="9.85546875" style="82"/>
    <col min="13050" max="13052" width="9.85546875" style="82" bestFit="1"/>
    <col min="13053" max="13297" width="9.85546875" style="82"/>
    <col min="13298" max="13298" width="4.85546875" style="82" customWidth="1"/>
    <col min="13299" max="13299" width="52.85546875" style="82" customWidth="1"/>
    <col min="13300" max="13300" width="4.85546875" style="82" customWidth="1"/>
    <col min="13301" max="13301" width="6.5703125" style="82" customWidth="1"/>
    <col min="13302" max="13302" width="12.5703125" style="82" customWidth="1"/>
    <col min="13303" max="13303" width="16" style="82" customWidth="1"/>
    <col min="13304" max="13305" width="9.85546875" style="82"/>
    <col min="13306" max="13308" width="9.85546875" style="82" bestFit="1"/>
    <col min="13309" max="13553" width="9.85546875" style="82"/>
    <col min="13554" max="13554" width="4.85546875" style="82" customWidth="1"/>
    <col min="13555" max="13555" width="52.85546875" style="82" customWidth="1"/>
    <col min="13556" max="13556" width="4.85546875" style="82" customWidth="1"/>
    <col min="13557" max="13557" width="6.5703125" style="82" customWidth="1"/>
    <col min="13558" max="13558" width="12.5703125" style="82" customWidth="1"/>
    <col min="13559" max="13559" width="16" style="82" customWidth="1"/>
    <col min="13560" max="13561" width="9.85546875" style="82"/>
    <col min="13562" max="13564" width="9.85546875" style="82" bestFit="1"/>
    <col min="13565" max="13809" width="9.85546875" style="82"/>
    <col min="13810" max="13810" width="4.85546875" style="82" customWidth="1"/>
    <col min="13811" max="13811" width="52.85546875" style="82" customWidth="1"/>
    <col min="13812" max="13812" width="4.85546875" style="82" customWidth="1"/>
    <col min="13813" max="13813" width="6.5703125" style="82" customWidth="1"/>
    <col min="13814" max="13814" width="12.5703125" style="82" customWidth="1"/>
    <col min="13815" max="13815" width="16" style="82" customWidth="1"/>
    <col min="13816" max="13817" width="9.85546875" style="82"/>
    <col min="13818" max="13820" width="9.85546875" style="82" bestFit="1"/>
    <col min="13821" max="14065" width="9.85546875" style="82"/>
    <col min="14066" max="14066" width="4.85546875" style="82" customWidth="1"/>
    <col min="14067" max="14067" width="52.85546875" style="82" customWidth="1"/>
    <col min="14068" max="14068" width="4.85546875" style="82" customWidth="1"/>
    <col min="14069" max="14069" width="6.5703125" style="82" customWidth="1"/>
    <col min="14070" max="14070" width="12.5703125" style="82" customWidth="1"/>
    <col min="14071" max="14071" width="16" style="82" customWidth="1"/>
    <col min="14072" max="14073" width="9.85546875" style="82"/>
    <col min="14074" max="14076" width="9.85546875" style="82" bestFit="1"/>
    <col min="14077" max="14321" width="9.85546875" style="82"/>
    <col min="14322" max="14322" width="4.85546875" style="82" customWidth="1"/>
    <col min="14323" max="14323" width="52.85546875" style="82" customWidth="1"/>
    <col min="14324" max="14324" width="4.85546875" style="82" customWidth="1"/>
    <col min="14325" max="14325" width="6.5703125" style="82" customWidth="1"/>
    <col min="14326" max="14326" width="12.5703125" style="82" customWidth="1"/>
    <col min="14327" max="14327" width="16" style="82" customWidth="1"/>
    <col min="14328" max="14329" width="9.85546875" style="82"/>
    <col min="14330" max="14332" width="9.85546875" style="82" bestFit="1"/>
    <col min="14333" max="14577" width="9.85546875" style="82"/>
    <col min="14578" max="14578" width="4.85546875" style="82" customWidth="1"/>
    <col min="14579" max="14579" width="52.85546875" style="82" customWidth="1"/>
    <col min="14580" max="14580" width="4.85546875" style="82" customWidth="1"/>
    <col min="14581" max="14581" width="6.5703125" style="82" customWidth="1"/>
    <col min="14582" max="14582" width="12.5703125" style="82" customWidth="1"/>
    <col min="14583" max="14583" width="16" style="82" customWidth="1"/>
    <col min="14584" max="14585" width="9.85546875" style="82"/>
    <col min="14586" max="14588" width="9.85546875" style="82" bestFit="1"/>
    <col min="14589" max="14833" width="9.85546875" style="82"/>
    <col min="14834" max="14834" width="4.85546875" style="82" customWidth="1"/>
    <col min="14835" max="14835" width="52.85546875" style="82" customWidth="1"/>
    <col min="14836" max="14836" width="4.85546875" style="82" customWidth="1"/>
    <col min="14837" max="14837" width="6.5703125" style="82" customWidth="1"/>
    <col min="14838" max="14838" width="12.5703125" style="82" customWidth="1"/>
    <col min="14839" max="14839" width="16" style="82" customWidth="1"/>
    <col min="14840" max="14841" width="9.85546875" style="82"/>
    <col min="14842" max="14844" width="9.85546875" style="82" bestFit="1"/>
    <col min="14845" max="15089" width="9.85546875" style="82"/>
    <col min="15090" max="15090" width="4.85546875" style="82" customWidth="1"/>
    <col min="15091" max="15091" width="52.85546875" style="82" customWidth="1"/>
    <col min="15092" max="15092" width="4.85546875" style="82" customWidth="1"/>
    <col min="15093" max="15093" width="6.5703125" style="82" customWidth="1"/>
    <col min="15094" max="15094" width="12.5703125" style="82" customWidth="1"/>
    <col min="15095" max="15095" width="16" style="82" customWidth="1"/>
    <col min="15096" max="15097" width="9.85546875" style="82"/>
    <col min="15098" max="15100" width="9.85546875" style="82" bestFit="1"/>
    <col min="15101" max="15345" width="9.85546875" style="82"/>
    <col min="15346" max="15346" width="4.85546875" style="82" customWidth="1"/>
    <col min="15347" max="15347" width="52.85546875" style="82" customWidth="1"/>
    <col min="15348" max="15348" width="4.85546875" style="82" customWidth="1"/>
    <col min="15349" max="15349" width="6.5703125" style="82" customWidth="1"/>
    <col min="15350" max="15350" width="12.5703125" style="82" customWidth="1"/>
    <col min="15351" max="15351" width="16" style="82" customWidth="1"/>
    <col min="15352" max="15353" width="9.85546875" style="82"/>
    <col min="15354" max="15356" width="9.85546875" style="82" bestFit="1"/>
    <col min="15357" max="15601" width="9.85546875" style="82"/>
    <col min="15602" max="15602" width="4.85546875" style="82" customWidth="1"/>
    <col min="15603" max="15603" width="52.85546875" style="82" customWidth="1"/>
    <col min="15604" max="15604" width="4.85546875" style="82" customWidth="1"/>
    <col min="15605" max="15605" width="6.5703125" style="82" customWidth="1"/>
    <col min="15606" max="15606" width="12.5703125" style="82" customWidth="1"/>
    <col min="15607" max="15607" width="16" style="82" customWidth="1"/>
    <col min="15608" max="15609" width="9.85546875" style="82"/>
    <col min="15610" max="15612" width="9.85546875" style="82" bestFit="1"/>
    <col min="15613" max="15857" width="9.85546875" style="82"/>
    <col min="15858" max="15858" width="4.85546875" style="82" customWidth="1"/>
    <col min="15859" max="15859" width="52.85546875" style="82" customWidth="1"/>
    <col min="15860" max="15860" width="4.85546875" style="82" customWidth="1"/>
    <col min="15861" max="15861" width="6.5703125" style="82" customWidth="1"/>
    <col min="15862" max="15862" width="12.5703125" style="82" customWidth="1"/>
    <col min="15863" max="15863" width="16" style="82" customWidth="1"/>
    <col min="15864" max="15865" width="9.85546875" style="82"/>
    <col min="15866" max="15868" width="9.85546875" style="82" bestFit="1"/>
    <col min="15869" max="16113" width="9.85546875" style="82"/>
    <col min="16114" max="16114" width="4.85546875" style="82" customWidth="1"/>
    <col min="16115" max="16115" width="52.85546875" style="82" customWidth="1"/>
    <col min="16116" max="16116" width="4.85546875" style="82" customWidth="1"/>
    <col min="16117" max="16117" width="6.5703125" style="82" customWidth="1"/>
    <col min="16118" max="16118" width="12.5703125" style="82" customWidth="1"/>
    <col min="16119" max="16119" width="16" style="82" customWidth="1"/>
    <col min="16120" max="16121" width="9.85546875" style="82"/>
    <col min="16122" max="16124" width="9.85546875" style="82" bestFit="1"/>
    <col min="16125" max="16384" width="9.85546875" style="82"/>
  </cols>
  <sheetData>
    <row r="1" spans="1:6" ht="15.75" customHeight="1">
      <c r="A1" s="242" t="s">
        <v>7</v>
      </c>
      <c r="B1" s="243"/>
      <c r="C1" s="243"/>
      <c r="D1" s="243"/>
      <c r="E1" s="243"/>
      <c r="F1" s="244"/>
    </row>
    <row r="2" spans="1:6" ht="15.75" customHeight="1">
      <c r="A2" s="2" t="s">
        <v>1</v>
      </c>
      <c r="B2" s="2" t="s">
        <v>8</v>
      </c>
      <c r="C2" s="52" t="s">
        <v>2</v>
      </c>
      <c r="D2" s="42" t="s">
        <v>6</v>
      </c>
      <c r="E2" s="3" t="s">
        <v>9</v>
      </c>
      <c r="F2" s="4" t="s">
        <v>3</v>
      </c>
    </row>
    <row r="3" spans="1:6" ht="20.100000000000001" customHeight="1">
      <c r="A3" s="239" t="s">
        <v>55</v>
      </c>
      <c r="B3" s="240"/>
      <c r="C3" s="240"/>
      <c r="D3" s="240"/>
      <c r="E3" s="240"/>
      <c r="F3" s="241"/>
    </row>
    <row r="4" spans="1:6" ht="20.100000000000001" customHeight="1">
      <c r="A4" s="245" t="s">
        <v>120</v>
      </c>
      <c r="B4" s="246"/>
      <c r="C4" s="246"/>
      <c r="D4" s="246"/>
      <c r="E4" s="246"/>
      <c r="F4" s="247"/>
    </row>
    <row r="5" spans="1:6" ht="20.100000000000001" customHeight="1">
      <c r="A5" s="239" t="s">
        <v>121</v>
      </c>
      <c r="B5" s="240"/>
      <c r="C5" s="240"/>
      <c r="D5" s="240"/>
      <c r="E5" s="240"/>
      <c r="F5" s="241"/>
    </row>
    <row r="6" spans="1:6" ht="20.100000000000001" customHeight="1">
      <c r="A6" s="239" t="s">
        <v>45</v>
      </c>
      <c r="B6" s="240"/>
      <c r="C6" s="240"/>
      <c r="D6" s="240"/>
      <c r="E6" s="240"/>
      <c r="F6" s="241"/>
    </row>
    <row r="7" spans="1:6" ht="20.100000000000001" customHeight="1">
      <c r="A7" s="239" t="s">
        <v>52</v>
      </c>
      <c r="B7" s="240"/>
      <c r="C7" s="240"/>
      <c r="D7" s="240"/>
      <c r="E7" s="240"/>
      <c r="F7" s="241"/>
    </row>
    <row r="8" spans="1:6" ht="20.100000000000001" customHeight="1">
      <c r="A8" s="239" t="s">
        <v>51</v>
      </c>
      <c r="B8" s="240"/>
      <c r="C8" s="240"/>
      <c r="D8" s="240"/>
      <c r="E8" s="240"/>
      <c r="F8" s="241"/>
    </row>
    <row r="9" spans="1:6" ht="20.100000000000001" customHeight="1">
      <c r="A9" s="239" t="s">
        <v>50</v>
      </c>
      <c r="B9" s="240"/>
      <c r="C9" s="240"/>
      <c r="D9" s="240"/>
      <c r="E9" s="240"/>
      <c r="F9" s="241"/>
    </row>
    <row r="10" spans="1:6" ht="12.75">
      <c r="A10" s="5"/>
      <c r="B10" s="53"/>
      <c r="C10" s="83"/>
      <c r="D10" s="84"/>
      <c r="E10" s="85"/>
      <c r="F10" s="6"/>
    </row>
    <row r="11" spans="1:6" ht="12.75">
      <c r="A11" s="7">
        <v>1</v>
      </c>
      <c r="B11" s="54" t="s">
        <v>10</v>
      </c>
      <c r="C11" s="86"/>
      <c r="D11" s="87"/>
      <c r="E11" s="88"/>
      <c r="F11" s="8"/>
    </row>
    <row r="12" spans="1:6" ht="12.75">
      <c r="A12" s="7"/>
      <c r="B12" s="54"/>
      <c r="C12" s="86"/>
      <c r="D12" s="87"/>
      <c r="E12" s="88"/>
      <c r="F12" s="8"/>
    </row>
    <row r="13" spans="1:6" ht="12.75">
      <c r="A13" s="89" t="s">
        <v>307</v>
      </c>
      <c r="B13" s="90" t="s">
        <v>53</v>
      </c>
      <c r="C13" s="86" t="s">
        <v>0</v>
      </c>
      <c r="D13" s="87">
        <v>1</v>
      </c>
      <c r="E13" s="91"/>
      <c r="F13" s="91"/>
    </row>
    <row r="14" spans="1:6" s="9" customFormat="1" ht="12.75">
      <c r="A14" s="89" t="s">
        <v>308</v>
      </c>
      <c r="B14" s="92" t="s">
        <v>30</v>
      </c>
      <c r="C14" s="11" t="s">
        <v>0</v>
      </c>
      <c r="D14" s="93">
        <v>1</v>
      </c>
      <c r="E14" s="94"/>
      <c r="F14" s="91"/>
    </row>
    <row r="15" spans="1:6" s="97" customFormat="1" ht="25.5">
      <c r="A15" s="95" t="s">
        <v>309</v>
      </c>
      <c r="B15" s="96" t="s">
        <v>54</v>
      </c>
      <c r="C15" s="11" t="s">
        <v>0</v>
      </c>
      <c r="D15" s="86">
        <v>1</v>
      </c>
      <c r="E15" s="91"/>
      <c r="F15" s="91"/>
    </row>
    <row r="16" spans="1:6" ht="12.75">
      <c r="A16" s="89" t="s">
        <v>310</v>
      </c>
      <c r="B16" s="90" t="s">
        <v>12</v>
      </c>
      <c r="C16" s="86" t="s">
        <v>0</v>
      </c>
      <c r="D16" s="87">
        <v>1</v>
      </c>
      <c r="E16" s="91"/>
      <c r="F16" s="91"/>
    </row>
    <row r="17" spans="1:6" ht="12.75" customHeight="1">
      <c r="A17" s="98" t="s">
        <v>311</v>
      </c>
      <c r="B17" s="92" t="s">
        <v>11</v>
      </c>
      <c r="C17" s="86" t="s">
        <v>2</v>
      </c>
      <c r="D17" s="87">
        <v>1</v>
      </c>
      <c r="E17" s="91"/>
      <c r="F17" s="91"/>
    </row>
    <row r="18" spans="1:6" ht="12.75">
      <c r="A18" s="98" t="s">
        <v>312</v>
      </c>
      <c r="B18" s="90" t="s">
        <v>13</v>
      </c>
      <c r="C18" s="100" t="s">
        <v>0</v>
      </c>
      <c r="D18" s="101">
        <v>1</v>
      </c>
      <c r="E18" s="91"/>
      <c r="F18" s="91"/>
    </row>
    <row r="19" spans="1:6" s="9" customFormat="1" ht="12.75">
      <c r="A19" s="98" t="s">
        <v>313</v>
      </c>
      <c r="B19" s="92" t="s">
        <v>40</v>
      </c>
      <c r="C19" s="11" t="s">
        <v>0</v>
      </c>
      <c r="D19" s="86">
        <v>1</v>
      </c>
      <c r="E19" s="94"/>
      <c r="F19" s="91"/>
    </row>
    <row r="20" spans="1:6" ht="12.75">
      <c r="A20" s="98" t="s">
        <v>314</v>
      </c>
      <c r="B20" s="90" t="s">
        <v>14</v>
      </c>
      <c r="C20" s="86" t="s">
        <v>0</v>
      </c>
      <c r="D20" s="86">
        <v>1</v>
      </c>
      <c r="E20" s="91"/>
      <c r="F20" s="91"/>
    </row>
    <row r="21" spans="1:6" s="97" customFormat="1" ht="12.75">
      <c r="A21" s="98" t="s">
        <v>315</v>
      </c>
      <c r="B21" s="99" t="s">
        <v>28</v>
      </c>
      <c r="C21" s="100" t="s">
        <v>0</v>
      </c>
      <c r="D21" s="101">
        <v>1</v>
      </c>
      <c r="E21" s="91"/>
      <c r="F21" s="91"/>
    </row>
    <row r="22" spans="1:6" s="9" customFormat="1" ht="12.75">
      <c r="A22" s="98" t="s">
        <v>316</v>
      </c>
      <c r="B22" s="92" t="s">
        <v>39</v>
      </c>
      <c r="C22" s="11" t="s">
        <v>0</v>
      </c>
      <c r="D22" s="93">
        <v>1</v>
      </c>
      <c r="E22" s="91"/>
      <c r="F22" s="91"/>
    </row>
    <row r="23" spans="1:6" s="38" customFormat="1" ht="12.75">
      <c r="A23" s="98" t="s">
        <v>317</v>
      </c>
      <c r="B23" s="70" t="s">
        <v>29</v>
      </c>
      <c r="C23" s="36" t="s">
        <v>0</v>
      </c>
      <c r="D23" s="36">
        <v>1</v>
      </c>
      <c r="E23" s="37"/>
      <c r="F23" s="91"/>
    </row>
    <row r="24" spans="1:6" ht="12.75">
      <c r="A24" s="102"/>
      <c r="B24" s="90"/>
      <c r="C24" s="86"/>
      <c r="D24" s="87"/>
      <c r="E24" s="91"/>
      <c r="F24" s="103"/>
    </row>
    <row r="25" spans="1:6" ht="12.75">
      <c r="A25" s="12"/>
      <c r="B25" s="54" t="s">
        <v>104</v>
      </c>
      <c r="C25" s="86"/>
      <c r="D25" s="104"/>
      <c r="E25" s="91"/>
      <c r="F25" s="13"/>
    </row>
    <row r="26" spans="1:6" ht="12.75">
      <c r="A26" s="7"/>
      <c r="B26" s="54"/>
      <c r="C26" s="86"/>
      <c r="D26" s="104"/>
      <c r="E26" s="91"/>
      <c r="F26" s="13"/>
    </row>
    <row r="27" spans="1:6" s="9" customFormat="1" ht="12.75">
      <c r="A27" s="14"/>
      <c r="B27" s="55"/>
      <c r="C27" s="11"/>
      <c r="D27" s="16"/>
      <c r="E27" s="94"/>
      <c r="F27" s="15"/>
    </row>
    <row r="28" spans="1:6" s="9" customFormat="1" ht="12.75">
      <c r="A28" s="14">
        <v>2</v>
      </c>
      <c r="B28" s="55" t="s">
        <v>79</v>
      </c>
      <c r="C28" s="105"/>
      <c r="D28" s="105"/>
      <c r="E28" s="106"/>
      <c r="F28" s="107"/>
    </row>
    <row r="29" spans="1:6" s="9" customFormat="1" ht="12.75">
      <c r="A29" s="105"/>
      <c r="B29" s="108"/>
      <c r="C29" s="11"/>
      <c r="D29" s="109"/>
      <c r="E29" s="106"/>
      <c r="F29" s="107"/>
    </row>
    <row r="30" spans="1:6" s="9" customFormat="1" ht="12.75">
      <c r="A30" s="157" t="s">
        <v>318</v>
      </c>
      <c r="B30" s="108" t="s">
        <v>56</v>
      </c>
      <c r="C30" s="11" t="s">
        <v>0</v>
      </c>
      <c r="D30" s="109">
        <v>1</v>
      </c>
      <c r="E30" s="106"/>
      <c r="F30" s="107"/>
    </row>
    <row r="31" spans="1:6" s="9" customFormat="1" ht="12.75">
      <c r="A31" s="157" t="s">
        <v>319</v>
      </c>
      <c r="B31" s="17" t="s">
        <v>35</v>
      </c>
      <c r="C31" s="11"/>
      <c r="D31" s="109"/>
      <c r="E31" s="106"/>
      <c r="F31" s="107"/>
    </row>
    <row r="32" spans="1:6" s="9" customFormat="1" ht="12.75">
      <c r="A32" s="157"/>
      <c r="B32" s="17" t="s">
        <v>16</v>
      </c>
      <c r="C32" s="11" t="s">
        <v>0</v>
      </c>
      <c r="D32" s="11">
        <v>1</v>
      </c>
      <c r="E32" s="106"/>
      <c r="F32" s="107"/>
    </row>
    <row r="33" spans="1:6" s="9" customFormat="1" ht="12.75">
      <c r="A33" s="157"/>
      <c r="B33" s="17" t="s">
        <v>17</v>
      </c>
      <c r="C33" s="11" t="s">
        <v>0</v>
      </c>
      <c r="D33" s="11">
        <v>1</v>
      </c>
      <c r="E33" s="106"/>
      <c r="F33" s="107"/>
    </row>
    <row r="34" spans="1:6" s="9" customFormat="1" ht="12.75">
      <c r="A34" s="157"/>
      <c r="B34" s="17" t="s">
        <v>18</v>
      </c>
      <c r="C34" s="11" t="s">
        <v>0</v>
      </c>
      <c r="D34" s="11">
        <v>1</v>
      </c>
      <c r="E34" s="106"/>
      <c r="F34" s="107"/>
    </row>
    <row r="35" spans="1:6" s="9" customFormat="1" ht="12.75">
      <c r="A35" s="157" t="s">
        <v>320</v>
      </c>
      <c r="B35" s="17" t="s">
        <v>19</v>
      </c>
      <c r="C35" s="11" t="s">
        <v>0</v>
      </c>
      <c r="D35" s="109">
        <v>1</v>
      </c>
      <c r="E35" s="106"/>
      <c r="F35" s="107"/>
    </row>
    <row r="36" spans="1:6" s="9" customFormat="1" ht="12.75">
      <c r="A36" s="157" t="s">
        <v>321</v>
      </c>
      <c r="B36" s="17" t="s">
        <v>20</v>
      </c>
      <c r="C36" s="11" t="s">
        <v>0</v>
      </c>
      <c r="D36" s="109">
        <v>1</v>
      </c>
      <c r="E36" s="106"/>
      <c r="F36" s="107"/>
    </row>
    <row r="37" spans="1:6" s="9" customFormat="1" ht="12.75">
      <c r="A37" s="157" t="s">
        <v>322</v>
      </c>
      <c r="B37" s="17" t="s">
        <v>21</v>
      </c>
      <c r="C37" s="11" t="s">
        <v>0</v>
      </c>
      <c r="D37" s="109">
        <v>1</v>
      </c>
      <c r="E37" s="106"/>
      <c r="F37" s="107"/>
    </row>
    <row r="38" spans="1:6" s="9" customFormat="1" ht="12.75">
      <c r="A38" s="157" t="s">
        <v>323</v>
      </c>
      <c r="B38" s="17" t="s">
        <v>57</v>
      </c>
      <c r="C38" s="11"/>
      <c r="D38" s="16"/>
      <c r="E38" s="94"/>
      <c r="F38" s="107"/>
    </row>
    <row r="39" spans="1:6" s="9" customFormat="1" ht="12.75">
      <c r="A39" s="157"/>
      <c r="B39" s="111" t="s">
        <v>58</v>
      </c>
      <c r="C39" s="11" t="s">
        <v>5</v>
      </c>
      <c r="D39" s="16">
        <v>10</v>
      </c>
      <c r="E39" s="94"/>
      <c r="F39" s="107"/>
    </row>
    <row r="40" spans="1:6" s="9" customFormat="1" ht="12.75" customHeight="1">
      <c r="A40" s="157" t="s">
        <v>324</v>
      </c>
      <c r="B40" s="17" t="s">
        <v>59</v>
      </c>
      <c r="C40" s="11"/>
      <c r="D40" s="16"/>
      <c r="E40" s="94"/>
      <c r="F40" s="107"/>
    </row>
    <row r="41" spans="1:6" s="9" customFormat="1" ht="12.75" customHeight="1">
      <c r="A41" s="157"/>
      <c r="B41" s="17" t="s">
        <v>60</v>
      </c>
      <c r="C41" s="11" t="s">
        <v>4</v>
      </c>
      <c r="D41" s="16">
        <v>3</v>
      </c>
      <c r="E41" s="94"/>
      <c r="F41" s="107"/>
    </row>
    <row r="42" spans="1:6" s="9" customFormat="1" ht="12.75">
      <c r="A42" s="157" t="s">
        <v>325</v>
      </c>
      <c r="B42" s="17" t="s">
        <v>61</v>
      </c>
      <c r="C42" s="11"/>
      <c r="D42" s="16"/>
      <c r="E42" s="94"/>
      <c r="F42" s="107"/>
    </row>
    <row r="43" spans="1:6" s="9" customFormat="1" ht="12.75">
      <c r="A43" s="157"/>
      <c r="B43" s="17" t="s">
        <v>62</v>
      </c>
      <c r="C43" s="11" t="s">
        <v>4</v>
      </c>
      <c r="D43" s="16">
        <v>1</v>
      </c>
      <c r="E43" s="94"/>
      <c r="F43" s="107"/>
    </row>
    <row r="44" spans="1:6" s="9" customFormat="1" ht="12.75">
      <c r="A44" s="157" t="s">
        <v>326</v>
      </c>
      <c r="B44" s="17" t="s">
        <v>63</v>
      </c>
      <c r="C44" s="11"/>
      <c r="D44" s="16"/>
      <c r="E44" s="94"/>
      <c r="F44" s="107"/>
    </row>
    <row r="45" spans="1:6" s="9" customFormat="1" ht="12.75">
      <c r="A45" s="157"/>
      <c r="B45" s="17" t="s">
        <v>64</v>
      </c>
      <c r="C45" s="11" t="s">
        <v>2</v>
      </c>
      <c r="D45" s="16">
        <v>1</v>
      </c>
      <c r="E45" s="94"/>
      <c r="F45" s="107"/>
    </row>
    <row r="46" spans="1:6" s="9" customFormat="1" ht="12.75">
      <c r="A46" s="157"/>
      <c r="B46" s="17" t="s">
        <v>65</v>
      </c>
      <c r="C46" s="11" t="s">
        <v>2</v>
      </c>
      <c r="D46" s="16">
        <v>3</v>
      </c>
      <c r="E46" s="94"/>
      <c r="F46" s="107"/>
    </row>
    <row r="47" spans="1:6" s="9" customFormat="1" ht="12.75" customHeight="1">
      <c r="A47" s="157" t="s">
        <v>327</v>
      </c>
      <c r="B47" s="17" t="s">
        <v>66</v>
      </c>
      <c r="C47" s="11"/>
      <c r="D47" s="16"/>
      <c r="E47" s="94"/>
      <c r="F47" s="107"/>
    </row>
    <row r="48" spans="1:6" s="9" customFormat="1" ht="12.75">
      <c r="A48" s="157"/>
      <c r="B48" s="111" t="s">
        <v>67</v>
      </c>
      <c r="C48" s="11" t="s">
        <v>4</v>
      </c>
      <c r="D48" s="16">
        <v>93</v>
      </c>
      <c r="E48" s="94"/>
      <c r="F48" s="107"/>
    </row>
    <row r="49" spans="1:6" s="9" customFormat="1" ht="12.75" customHeight="1">
      <c r="A49" s="157"/>
      <c r="B49" s="17" t="s">
        <v>68</v>
      </c>
      <c r="C49" s="11" t="s">
        <v>69</v>
      </c>
      <c r="D49" s="16">
        <v>30</v>
      </c>
      <c r="E49" s="94"/>
      <c r="F49" s="107"/>
    </row>
    <row r="50" spans="1:6" s="9" customFormat="1" ht="12.75">
      <c r="A50" s="157"/>
      <c r="B50" s="111" t="s">
        <v>70</v>
      </c>
      <c r="C50" s="11" t="s">
        <v>4</v>
      </c>
      <c r="D50" s="16">
        <v>4</v>
      </c>
      <c r="E50" s="94"/>
      <c r="F50" s="107"/>
    </row>
    <row r="51" spans="1:6" s="9" customFormat="1" ht="12.75">
      <c r="A51" s="157" t="s">
        <v>328</v>
      </c>
      <c r="B51" s="111" t="s">
        <v>71</v>
      </c>
      <c r="C51" s="11"/>
      <c r="D51" s="16"/>
      <c r="E51" s="94"/>
      <c r="F51" s="107"/>
    </row>
    <row r="52" spans="1:6" s="9" customFormat="1" ht="12.75">
      <c r="A52" s="157"/>
      <c r="B52" s="111" t="s">
        <v>72</v>
      </c>
      <c r="C52" s="11" t="s">
        <v>4</v>
      </c>
      <c r="D52" s="16">
        <v>10</v>
      </c>
      <c r="E52" s="94"/>
      <c r="F52" s="107"/>
    </row>
    <row r="53" spans="1:6" s="9" customFormat="1" ht="12.75">
      <c r="A53" s="157" t="s">
        <v>329</v>
      </c>
      <c r="B53" s="111" t="s">
        <v>73</v>
      </c>
      <c r="C53" s="11"/>
      <c r="D53" s="16"/>
      <c r="E53" s="94"/>
      <c r="F53" s="107"/>
    </row>
    <row r="54" spans="1:6" s="9" customFormat="1" ht="12.75">
      <c r="A54" s="157"/>
      <c r="B54" s="111" t="s">
        <v>74</v>
      </c>
      <c r="C54" s="11" t="s">
        <v>0</v>
      </c>
      <c r="D54" s="16">
        <v>1</v>
      </c>
      <c r="E54" s="94"/>
      <c r="F54" s="107"/>
    </row>
    <row r="55" spans="1:6" s="9" customFormat="1" ht="12.75">
      <c r="A55" s="157" t="s">
        <v>330</v>
      </c>
      <c r="B55" s="111" t="s">
        <v>75</v>
      </c>
      <c r="C55" s="11"/>
      <c r="D55" s="16"/>
      <c r="E55" s="94"/>
      <c r="F55" s="107"/>
    </row>
    <row r="56" spans="1:6" s="9" customFormat="1" ht="25.5">
      <c r="A56" s="157"/>
      <c r="B56" s="111" t="s">
        <v>76</v>
      </c>
      <c r="C56" s="11" t="s">
        <v>69</v>
      </c>
      <c r="D56" s="16">
        <v>6</v>
      </c>
      <c r="E56" s="94"/>
      <c r="F56" s="107"/>
    </row>
    <row r="57" spans="1:6" s="9" customFormat="1" ht="25.5">
      <c r="A57" s="157"/>
      <c r="B57" s="111" t="s">
        <v>77</v>
      </c>
      <c r="C57" s="11" t="s">
        <v>0</v>
      </c>
      <c r="D57" s="16">
        <v>1</v>
      </c>
      <c r="E57" s="94"/>
      <c r="F57" s="107"/>
    </row>
    <row r="58" spans="1:6" s="9" customFormat="1" ht="12.75">
      <c r="A58" s="157" t="s">
        <v>331</v>
      </c>
      <c r="B58" s="17" t="s">
        <v>23</v>
      </c>
      <c r="C58" s="11" t="s">
        <v>0</v>
      </c>
      <c r="D58" s="16">
        <v>1</v>
      </c>
      <c r="E58" s="94"/>
      <c r="F58" s="107"/>
    </row>
    <row r="59" spans="1:6" s="9" customFormat="1" ht="12.75">
      <c r="A59" s="157" t="s">
        <v>332</v>
      </c>
      <c r="B59" s="17" t="s">
        <v>78</v>
      </c>
      <c r="C59" s="11" t="s">
        <v>0</v>
      </c>
      <c r="D59" s="16">
        <v>1</v>
      </c>
      <c r="E59" s="94"/>
      <c r="F59" s="107"/>
    </row>
    <row r="60" spans="1:6" s="9" customFormat="1" ht="12.75">
      <c r="A60" s="157" t="s">
        <v>333</v>
      </c>
      <c r="B60" s="17" t="s">
        <v>80</v>
      </c>
      <c r="C60" s="11"/>
      <c r="D60" s="16"/>
      <c r="E60" s="94"/>
      <c r="F60" s="107"/>
    </row>
    <row r="61" spans="1:6" s="9" customFormat="1" ht="12.75">
      <c r="A61" s="157"/>
      <c r="B61" s="17" t="s">
        <v>358</v>
      </c>
      <c r="C61" s="11" t="s">
        <v>2</v>
      </c>
      <c r="D61" s="16">
        <v>4</v>
      </c>
      <c r="E61" s="94"/>
      <c r="F61" s="107"/>
    </row>
    <row r="62" spans="1:6" s="9" customFormat="1" ht="12.75">
      <c r="A62" s="157"/>
      <c r="B62" s="17" t="s">
        <v>359</v>
      </c>
      <c r="C62" s="11" t="s">
        <v>2</v>
      </c>
      <c r="D62" s="16">
        <v>2</v>
      </c>
      <c r="E62" s="94"/>
      <c r="F62" s="107"/>
    </row>
    <row r="63" spans="1:6" s="9" customFormat="1" ht="12.75">
      <c r="A63" s="157"/>
      <c r="B63" s="17" t="s">
        <v>360</v>
      </c>
      <c r="C63" s="11" t="s">
        <v>2</v>
      </c>
      <c r="D63" s="16">
        <v>1</v>
      </c>
      <c r="E63" s="94"/>
      <c r="F63" s="107"/>
    </row>
    <row r="64" spans="1:6" s="9" customFormat="1" ht="12.75">
      <c r="A64" s="157"/>
      <c r="B64" s="17" t="s">
        <v>361</v>
      </c>
      <c r="C64" s="11" t="s">
        <v>2</v>
      </c>
      <c r="D64" s="16">
        <v>1</v>
      </c>
      <c r="E64" s="94"/>
      <c r="F64" s="107"/>
    </row>
    <row r="65" spans="1:6" s="9" customFormat="1" ht="12.75">
      <c r="A65" s="157"/>
      <c r="B65" s="17" t="s">
        <v>362</v>
      </c>
      <c r="C65" s="11" t="s">
        <v>0</v>
      </c>
      <c r="D65" s="16">
        <v>1</v>
      </c>
      <c r="E65" s="94"/>
      <c r="F65" s="107"/>
    </row>
    <row r="66" spans="1:6" s="9" customFormat="1" ht="12.75">
      <c r="A66" s="157"/>
      <c r="B66" s="17" t="s">
        <v>363</v>
      </c>
      <c r="C66" s="11" t="s">
        <v>0</v>
      </c>
      <c r="D66" s="16">
        <v>1</v>
      </c>
      <c r="E66" s="94"/>
      <c r="F66" s="107"/>
    </row>
    <row r="67" spans="1:6" s="9" customFormat="1" ht="12.75">
      <c r="A67" s="110"/>
      <c r="B67" s="17"/>
      <c r="C67" s="11"/>
      <c r="D67" s="16"/>
      <c r="E67" s="94"/>
      <c r="F67" s="107"/>
    </row>
    <row r="68" spans="1:6" s="9" customFormat="1" ht="12.75">
      <c r="A68" s="110"/>
      <c r="B68" s="55" t="s">
        <v>348</v>
      </c>
      <c r="C68" s="11"/>
      <c r="D68" s="16"/>
      <c r="E68" s="94"/>
      <c r="F68" s="18">
        <f>SUM(F30:F66)</f>
        <v>0</v>
      </c>
    </row>
    <row r="69" spans="1:6" s="9" customFormat="1" ht="12.75">
      <c r="A69" s="112"/>
      <c r="B69" s="69"/>
      <c r="C69" s="113"/>
      <c r="D69" s="114"/>
      <c r="E69" s="115"/>
      <c r="F69" s="28"/>
    </row>
    <row r="70" spans="1:6" s="9" customFormat="1" ht="12.75">
      <c r="A70" s="110"/>
      <c r="B70" s="55"/>
      <c r="C70" s="11"/>
      <c r="D70" s="16"/>
      <c r="E70" s="94"/>
      <c r="F70" s="15"/>
    </row>
    <row r="71" spans="1:6" ht="25.5">
      <c r="A71" s="71">
        <v>3</v>
      </c>
      <c r="B71" s="72" t="s">
        <v>41</v>
      </c>
      <c r="C71" s="43"/>
      <c r="D71" s="43"/>
      <c r="E71" s="91"/>
      <c r="F71" s="19"/>
    </row>
    <row r="72" spans="1:6" s="9" customFormat="1" ht="15">
      <c r="A72" s="105"/>
      <c r="B72" s="17" t="s">
        <v>36</v>
      </c>
      <c r="C72" s="57"/>
      <c r="D72" s="44"/>
      <c r="E72" s="94"/>
      <c r="F72" s="20"/>
    </row>
    <row r="73" spans="1:6" s="9" customFormat="1" ht="15">
      <c r="A73" s="105"/>
      <c r="B73" s="17" t="s">
        <v>37</v>
      </c>
      <c r="C73" s="57"/>
      <c r="D73" s="44"/>
      <c r="E73" s="94"/>
      <c r="F73" s="20"/>
    </row>
    <row r="74" spans="1:6" s="1" customFormat="1" ht="12.75">
      <c r="A74" s="39" t="s">
        <v>334</v>
      </c>
      <c r="B74" s="78" t="s">
        <v>81</v>
      </c>
      <c r="C74" s="11" t="s">
        <v>0</v>
      </c>
      <c r="D74" s="16">
        <v>1</v>
      </c>
      <c r="E74" s="94"/>
      <c r="F74" s="94"/>
    </row>
    <row r="75" spans="1:6" s="1" customFormat="1" ht="12.75">
      <c r="A75" s="39" t="s">
        <v>335</v>
      </c>
      <c r="B75" s="78" t="s">
        <v>82</v>
      </c>
      <c r="C75" s="11" t="s">
        <v>0</v>
      </c>
      <c r="D75" s="16">
        <v>1</v>
      </c>
      <c r="E75" s="94"/>
      <c r="F75" s="94"/>
    </row>
    <row r="76" spans="1:6" s="9" customFormat="1" ht="12.75">
      <c r="A76" s="10" t="s">
        <v>336</v>
      </c>
      <c r="B76" s="17" t="s">
        <v>22</v>
      </c>
      <c r="C76" s="11" t="s">
        <v>0</v>
      </c>
      <c r="D76" s="16">
        <v>1</v>
      </c>
      <c r="E76" s="49"/>
      <c r="F76" s="94"/>
    </row>
    <row r="77" spans="1:6" s="9" customFormat="1" ht="12.75">
      <c r="A77" s="116"/>
      <c r="B77" s="17"/>
      <c r="C77" s="11"/>
      <c r="D77" s="16"/>
      <c r="E77" s="94"/>
      <c r="F77" s="107"/>
    </row>
    <row r="78" spans="1:6" s="9" customFormat="1" ht="12.75">
      <c r="A78" s="21"/>
      <c r="B78" s="55" t="s">
        <v>105</v>
      </c>
      <c r="C78" s="11"/>
      <c r="D78" s="16"/>
      <c r="E78" s="94"/>
      <c r="F78" s="18"/>
    </row>
    <row r="79" spans="1:6" s="9" customFormat="1" ht="12.75">
      <c r="A79" s="35"/>
      <c r="B79" s="55"/>
      <c r="C79" s="11"/>
      <c r="D79" s="16"/>
      <c r="E79" s="94"/>
      <c r="F79" s="15"/>
    </row>
    <row r="80" spans="1:6" s="9" customFormat="1" ht="12.75">
      <c r="A80" s="35"/>
      <c r="B80" s="55"/>
      <c r="C80" s="11"/>
      <c r="D80" s="16"/>
      <c r="E80" s="94"/>
      <c r="F80" s="15"/>
    </row>
    <row r="81" spans="1:6" s="9" customFormat="1" ht="15">
      <c r="A81" s="7">
        <v>4</v>
      </c>
      <c r="B81" s="31" t="s">
        <v>42</v>
      </c>
      <c r="C81" s="57"/>
      <c r="D81" s="58"/>
      <c r="E81" s="94"/>
      <c r="F81" s="20"/>
    </row>
    <row r="82" spans="1:6" s="9" customFormat="1" ht="51">
      <c r="A82" s="14"/>
      <c r="B82" s="117" t="s">
        <v>83</v>
      </c>
      <c r="C82" s="57"/>
      <c r="D82" s="59"/>
      <c r="E82" s="94"/>
      <c r="F82" s="20"/>
    </row>
    <row r="83" spans="1:6" s="9" customFormat="1" ht="12.75">
      <c r="A83" s="10" t="s">
        <v>337</v>
      </c>
      <c r="B83" s="17" t="s">
        <v>34</v>
      </c>
      <c r="C83" s="11" t="s">
        <v>0</v>
      </c>
      <c r="D83" s="118">
        <v>1</v>
      </c>
      <c r="E83" s="94"/>
      <c r="F83" s="107"/>
    </row>
    <row r="84" spans="1:6" s="9" customFormat="1" ht="12.75">
      <c r="A84" s="158" t="s">
        <v>338</v>
      </c>
      <c r="B84" s="111" t="s">
        <v>49</v>
      </c>
      <c r="C84" s="11"/>
      <c r="D84" s="118"/>
      <c r="E84" s="94"/>
      <c r="F84" s="107"/>
    </row>
    <row r="85" spans="1:6" s="9" customFormat="1" ht="12.75">
      <c r="A85" s="119"/>
      <c r="B85" s="111" t="s">
        <v>38</v>
      </c>
      <c r="C85" s="11"/>
      <c r="D85" s="118"/>
      <c r="E85" s="120"/>
      <c r="F85" s="107"/>
    </row>
    <row r="86" spans="1:6" s="97" customFormat="1" ht="12.75">
      <c r="A86" s="86"/>
      <c r="B86" s="111" t="s">
        <v>84</v>
      </c>
      <c r="C86" s="11" t="s">
        <v>0</v>
      </c>
      <c r="D86" s="118">
        <v>1</v>
      </c>
      <c r="E86" s="121"/>
      <c r="F86" s="107"/>
    </row>
    <row r="87" spans="1:6" s="97" customFormat="1" ht="25.5">
      <c r="A87" s="86"/>
      <c r="B87" s="111" t="s">
        <v>85</v>
      </c>
      <c r="C87" s="11" t="s">
        <v>0</v>
      </c>
      <c r="D87" s="118">
        <v>1</v>
      </c>
      <c r="E87" s="121"/>
      <c r="F87" s="107"/>
    </row>
    <row r="88" spans="1:6" s="97" customFormat="1" ht="12.75">
      <c r="A88" s="86"/>
      <c r="B88" s="111" t="s">
        <v>86</v>
      </c>
      <c r="C88" s="11" t="s">
        <v>0</v>
      </c>
      <c r="D88" s="118">
        <v>1</v>
      </c>
      <c r="E88" s="121"/>
      <c r="F88" s="107"/>
    </row>
    <row r="89" spans="1:6" s="97" customFormat="1" ht="12.75">
      <c r="A89" s="86"/>
      <c r="B89" s="111" t="s">
        <v>87</v>
      </c>
      <c r="C89" s="11" t="s">
        <v>0</v>
      </c>
      <c r="D89" s="118">
        <v>1</v>
      </c>
      <c r="E89" s="121"/>
      <c r="F89" s="107"/>
    </row>
    <row r="90" spans="1:6" s="97" customFormat="1" ht="12.75">
      <c r="A90" s="86"/>
      <c r="B90" s="111" t="s">
        <v>89</v>
      </c>
      <c r="C90" s="11" t="s">
        <v>0</v>
      </c>
      <c r="D90" s="118">
        <v>1</v>
      </c>
      <c r="E90" s="121"/>
      <c r="F90" s="107"/>
    </row>
    <row r="91" spans="1:6" s="97" customFormat="1" ht="12.75">
      <c r="A91" s="86"/>
      <c r="B91" s="111" t="s">
        <v>88</v>
      </c>
      <c r="C91" s="11" t="s">
        <v>0</v>
      </c>
      <c r="D91" s="118">
        <v>1</v>
      </c>
      <c r="E91" s="121"/>
      <c r="F91" s="107"/>
    </row>
    <row r="92" spans="1:6" s="9" customFormat="1" ht="12.75">
      <c r="A92" s="158" t="s">
        <v>339</v>
      </c>
      <c r="B92" s="111" t="s">
        <v>46</v>
      </c>
      <c r="C92" s="11"/>
      <c r="D92" s="118"/>
      <c r="E92" s="94"/>
      <c r="F92" s="107"/>
    </row>
    <row r="93" spans="1:6" s="97" customFormat="1" ht="12.75">
      <c r="A93" s="86"/>
      <c r="B93" s="111" t="s">
        <v>90</v>
      </c>
      <c r="C93" s="11" t="s">
        <v>0</v>
      </c>
      <c r="D93" s="118">
        <v>1</v>
      </c>
      <c r="E93" s="121"/>
      <c r="F93" s="107"/>
    </row>
    <row r="94" spans="1:6" s="97" customFormat="1" ht="12.75">
      <c r="A94" s="159" t="s">
        <v>340</v>
      </c>
      <c r="B94" s="111" t="s">
        <v>91</v>
      </c>
      <c r="C94" s="11"/>
      <c r="D94" s="118"/>
      <c r="E94" s="121"/>
      <c r="F94" s="107"/>
    </row>
    <row r="95" spans="1:6" s="97" customFormat="1" ht="12.75">
      <c r="A95" s="86"/>
      <c r="B95" s="111" t="s">
        <v>92</v>
      </c>
      <c r="C95" s="11" t="s">
        <v>0</v>
      </c>
      <c r="D95" s="118">
        <v>1</v>
      </c>
      <c r="E95" s="121"/>
      <c r="F95" s="107"/>
    </row>
    <row r="96" spans="1:6" s="97" customFormat="1" ht="12.75">
      <c r="A96" s="86"/>
      <c r="B96" s="111" t="s">
        <v>93</v>
      </c>
      <c r="C96" s="11" t="s">
        <v>0</v>
      </c>
      <c r="D96" s="118">
        <v>1</v>
      </c>
      <c r="E96" s="121"/>
      <c r="F96" s="107"/>
    </row>
    <row r="97" spans="1:6" s="97" customFormat="1" ht="12.75">
      <c r="A97" s="86"/>
      <c r="B97" s="111" t="s">
        <v>101</v>
      </c>
      <c r="C97" s="11" t="s">
        <v>0</v>
      </c>
      <c r="D97" s="118">
        <v>1</v>
      </c>
      <c r="E97" s="121"/>
      <c r="F97" s="107"/>
    </row>
    <row r="98" spans="1:6" s="97" customFormat="1" ht="12.75">
      <c r="A98" s="86"/>
      <c r="B98" s="111" t="s">
        <v>102</v>
      </c>
      <c r="C98" s="11" t="s">
        <v>4</v>
      </c>
      <c r="D98" s="118">
        <v>60</v>
      </c>
      <c r="E98" s="121"/>
      <c r="F98" s="107"/>
    </row>
    <row r="99" spans="1:6" s="97" customFormat="1" ht="12.75">
      <c r="A99" s="159" t="s">
        <v>341</v>
      </c>
      <c r="B99" s="111" t="s">
        <v>94</v>
      </c>
      <c r="C99" s="11"/>
      <c r="D99" s="118"/>
      <c r="E99" s="121"/>
      <c r="F99" s="107"/>
    </row>
    <row r="100" spans="1:6" s="97" customFormat="1" ht="12.75">
      <c r="A100" s="86"/>
      <c r="B100" s="111" t="s">
        <v>95</v>
      </c>
      <c r="C100" s="11" t="s">
        <v>69</v>
      </c>
      <c r="D100" s="118">
        <v>570</v>
      </c>
      <c r="E100" s="121"/>
      <c r="F100" s="107"/>
    </row>
    <row r="101" spans="1:6" s="97" customFormat="1" ht="12.75">
      <c r="A101" s="86"/>
      <c r="B101" s="111" t="s">
        <v>96</v>
      </c>
      <c r="C101" s="11" t="s">
        <v>69</v>
      </c>
      <c r="D101" s="118">
        <v>165</v>
      </c>
      <c r="E101" s="121"/>
      <c r="F101" s="107"/>
    </row>
    <row r="102" spans="1:6" s="97" customFormat="1" ht="12.75">
      <c r="A102" s="86"/>
      <c r="B102" s="111" t="s">
        <v>97</v>
      </c>
      <c r="C102" s="11" t="s">
        <v>69</v>
      </c>
      <c r="D102" s="118">
        <v>10</v>
      </c>
      <c r="E102" s="121"/>
      <c r="F102" s="107"/>
    </row>
    <row r="103" spans="1:6" s="97" customFormat="1" ht="12.75">
      <c r="A103" s="86"/>
      <c r="B103" s="111" t="s">
        <v>98</v>
      </c>
      <c r="C103" s="11" t="s">
        <v>69</v>
      </c>
      <c r="D103" s="118">
        <v>70</v>
      </c>
      <c r="E103" s="121"/>
      <c r="F103" s="107"/>
    </row>
    <row r="104" spans="1:6" s="9" customFormat="1" ht="12.75">
      <c r="A104" s="160" t="s">
        <v>342</v>
      </c>
      <c r="B104" s="17" t="s">
        <v>99</v>
      </c>
      <c r="C104" s="11"/>
      <c r="D104" s="118"/>
      <c r="E104" s="94"/>
      <c r="F104" s="107"/>
    </row>
    <row r="105" spans="1:6" s="97" customFormat="1" ht="12.75">
      <c r="A105" s="159"/>
      <c r="B105" s="111" t="s">
        <v>100</v>
      </c>
      <c r="C105" s="11" t="s">
        <v>48</v>
      </c>
      <c r="D105" s="118">
        <v>700</v>
      </c>
      <c r="E105" s="121"/>
      <c r="F105" s="107"/>
    </row>
    <row r="106" spans="1:6" s="9" customFormat="1" ht="25.5">
      <c r="A106" s="10" t="s">
        <v>343</v>
      </c>
      <c r="B106" s="111" t="s">
        <v>103</v>
      </c>
      <c r="C106" s="11" t="s">
        <v>0</v>
      </c>
      <c r="D106" s="118">
        <v>1</v>
      </c>
      <c r="E106" s="94"/>
      <c r="F106" s="107"/>
    </row>
    <row r="107" spans="1:6" s="9" customFormat="1" ht="12.75">
      <c r="A107" s="10"/>
      <c r="B107" s="111"/>
      <c r="C107" s="11"/>
      <c r="D107" s="118"/>
      <c r="E107" s="94"/>
      <c r="F107" s="107"/>
    </row>
    <row r="108" spans="1:6" s="9" customFormat="1" ht="12.75">
      <c r="A108" s="21"/>
      <c r="B108" s="55" t="s">
        <v>106</v>
      </c>
      <c r="C108" s="11"/>
      <c r="D108" s="118"/>
      <c r="E108" s="94"/>
      <c r="F108" s="18"/>
    </row>
    <row r="109" spans="1:6" s="9" customFormat="1" ht="12.75">
      <c r="A109" s="35"/>
      <c r="B109" s="55"/>
      <c r="C109" s="11"/>
      <c r="D109" s="118"/>
      <c r="E109" s="94"/>
      <c r="F109" s="15"/>
    </row>
    <row r="110" spans="1:6" s="1" customFormat="1" ht="12.75">
      <c r="A110" s="150"/>
      <c r="B110" s="151"/>
      <c r="C110" s="152"/>
      <c r="D110" s="153"/>
      <c r="E110" s="154"/>
      <c r="F110" s="28"/>
    </row>
    <row r="111" spans="1:6" s="1" customFormat="1" ht="12.75">
      <c r="A111" s="76"/>
      <c r="B111" s="79"/>
      <c r="C111" s="73"/>
      <c r="D111" s="74"/>
      <c r="E111" s="75"/>
      <c r="F111" s="15"/>
    </row>
    <row r="112" spans="1:6" s="9" customFormat="1" ht="12.75">
      <c r="A112" s="14">
        <v>5</v>
      </c>
      <c r="B112" s="31" t="s">
        <v>107</v>
      </c>
      <c r="C112" s="29"/>
      <c r="D112" s="77"/>
      <c r="E112" s="30"/>
      <c r="F112" s="15"/>
    </row>
    <row r="113" spans="1:6" s="9" customFormat="1" ht="12.75">
      <c r="A113" s="14"/>
      <c r="B113" s="31"/>
      <c r="C113" s="29"/>
      <c r="D113" s="77"/>
      <c r="E113" s="50"/>
      <c r="F113" s="51"/>
    </row>
    <row r="114" spans="1:6" s="97" customFormat="1" ht="12.75">
      <c r="A114" s="159" t="s">
        <v>344</v>
      </c>
      <c r="B114" s="17" t="s">
        <v>47</v>
      </c>
      <c r="C114" s="100"/>
      <c r="D114" s="123"/>
      <c r="E114" s="121"/>
      <c r="F114" s="122"/>
    </row>
    <row r="115" spans="1:6" s="97" customFormat="1" ht="12.75">
      <c r="A115" s="86"/>
      <c r="B115" s="17" t="s">
        <v>108</v>
      </c>
      <c r="C115" s="100" t="s">
        <v>48</v>
      </c>
      <c r="D115" s="123">
        <v>86</v>
      </c>
      <c r="E115" s="121"/>
      <c r="F115" s="122"/>
    </row>
    <row r="116" spans="1:6" s="97" customFormat="1" ht="12.75">
      <c r="A116" s="86"/>
      <c r="B116" s="17" t="s">
        <v>109</v>
      </c>
      <c r="C116" s="100" t="s">
        <v>48</v>
      </c>
      <c r="D116" s="123">
        <v>60</v>
      </c>
      <c r="E116" s="121"/>
      <c r="F116" s="122"/>
    </row>
    <row r="117" spans="1:6" s="97" customFormat="1" ht="12.75">
      <c r="A117" s="86"/>
      <c r="B117" s="17" t="s">
        <v>110</v>
      </c>
      <c r="C117" s="100" t="s">
        <v>48</v>
      </c>
      <c r="D117" s="123">
        <v>330</v>
      </c>
      <c r="E117" s="121"/>
      <c r="F117" s="122"/>
    </row>
    <row r="118" spans="1:6" s="97" customFormat="1" ht="12.75">
      <c r="A118" s="159" t="s">
        <v>345</v>
      </c>
      <c r="B118" s="17" t="s">
        <v>111</v>
      </c>
      <c r="C118" s="100" t="s">
        <v>0</v>
      </c>
      <c r="D118" s="123">
        <v>1</v>
      </c>
      <c r="E118" s="121"/>
      <c r="F118" s="122"/>
    </row>
    <row r="119" spans="1:6" s="9" customFormat="1" ht="12.75">
      <c r="A119" s="10"/>
      <c r="B119" s="17"/>
      <c r="C119" s="11"/>
      <c r="D119" s="16"/>
      <c r="E119" s="94"/>
      <c r="F119" s="107"/>
    </row>
    <row r="120" spans="1:6" s="9" customFormat="1" ht="12.75">
      <c r="A120" s="21"/>
      <c r="B120" s="55" t="s">
        <v>350</v>
      </c>
      <c r="C120" s="11"/>
      <c r="D120" s="16"/>
      <c r="E120" s="94"/>
      <c r="F120" s="18"/>
    </row>
    <row r="121" spans="1:6" s="9" customFormat="1" ht="12.75">
      <c r="A121" s="35"/>
      <c r="B121" s="55"/>
      <c r="C121" s="11"/>
      <c r="D121" s="16"/>
      <c r="E121" s="94"/>
      <c r="F121" s="15"/>
    </row>
    <row r="122" spans="1:6" s="9" customFormat="1" ht="12.75">
      <c r="A122" s="35"/>
      <c r="B122" s="55"/>
      <c r="C122" s="11"/>
      <c r="D122" s="16"/>
      <c r="E122" s="94"/>
      <c r="F122" s="15"/>
    </row>
    <row r="123" spans="1:6" ht="12.75">
      <c r="A123" s="14">
        <v>6</v>
      </c>
      <c r="B123" s="31" t="s">
        <v>112</v>
      </c>
      <c r="C123" s="61"/>
      <c r="D123" s="118"/>
      <c r="E123" s="94"/>
      <c r="F123" s="32"/>
    </row>
    <row r="124" spans="1:6" ht="12.75">
      <c r="A124" s="14"/>
      <c r="B124" s="31"/>
      <c r="C124" s="61"/>
      <c r="D124" s="118"/>
      <c r="E124" s="94"/>
      <c r="F124" s="32"/>
    </row>
    <row r="125" spans="1:6" ht="12.75">
      <c r="A125" s="157" t="s">
        <v>351</v>
      </c>
      <c r="B125" s="17" t="s">
        <v>113</v>
      </c>
      <c r="C125" s="61" t="s">
        <v>0</v>
      </c>
      <c r="D125" s="118">
        <v>1</v>
      </c>
      <c r="E125" s="94"/>
      <c r="F125" s="33"/>
    </row>
    <row r="126" spans="1:6" ht="12.75">
      <c r="A126" s="157"/>
      <c r="B126" s="17"/>
      <c r="C126" s="61"/>
      <c r="D126" s="118"/>
      <c r="E126" s="94"/>
      <c r="F126" s="237"/>
    </row>
    <row r="127" spans="1:6" ht="12.75">
      <c r="A127" s="157"/>
      <c r="B127" s="55" t="s">
        <v>352</v>
      </c>
      <c r="C127" s="61"/>
      <c r="D127" s="118"/>
      <c r="E127" s="94"/>
      <c r="F127" s="238"/>
    </row>
    <row r="128" spans="1:6" ht="12.75">
      <c r="A128" s="157"/>
      <c r="B128" s="17"/>
      <c r="C128" s="61"/>
      <c r="D128" s="118"/>
      <c r="E128" s="94"/>
    </row>
    <row r="129" spans="1:6" ht="12.75">
      <c r="A129" s="14">
        <v>7</v>
      </c>
      <c r="B129" s="31" t="s">
        <v>114</v>
      </c>
      <c r="C129" s="61"/>
      <c r="D129" s="118"/>
      <c r="E129" s="94"/>
      <c r="F129" s="32"/>
    </row>
    <row r="130" spans="1:6" ht="12.75">
      <c r="A130" s="157"/>
      <c r="B130" s="17"/>
      <c r="C130" s="61"/>
      <c r="D130" s="118"/>
      <c r="E130" s="94"/>
      <c r="F130" s="32"/>
    </row>
    <row r="131" spans="1:6" ht="12.75">
      <c r="A131" s="157" t="s">
        <v>346</v>
      </c>
      <c r="B131" s="17" t="s">
        <v>114</v>
      </c>
      <c r="C131" s="61"/>
      <c r="D131" s="118"/>
      <c r="E131" s="94"/>
      <c r="F131" s="32"/>
    </row>
    <row r="132" spans="1:6" ht="12.75">
      <c r="A132" s="157"/>
      <c r="B132" s="17" t="s">
        <v>115</v>
      </c>
      <c r="C132" s="61" t="s">
        <v>48</v>
      </c>
      <c r="D132" s="118">
        <v>700</v>
      </c>
      <c r="E132" s="94"/>
      <c r="F132" s="32"/>
    </row>
    <row r="133" spans="1:6" ht="12.75">
      <c r="A133" s="157"/>
      <c r="B133" s="17" t="s">
        <v>116</v>
      </c>
      <c r="C133" s="61" t="s">
        <v>4</v>
      </c>
      <c r="D133" s="118">
        <v>175</v>
      </c>
      <c r="E133" s="94"/>
      <c r="F133" s="32"/>
    </row>
    <row r="134" spans="1:6" ht="12.75">
      <c r="A134" s="157"/>
      <c r="B134" s="17" t="s">
        <v>117</v>
      </c>
      <c r="C134" s="61" t="s">
        <v>4</v>
      </c>
      <c r="D134" s="118">
        <v>55</v>
      </c>
      <c r="E134" s="94"/>
      <c r="F134" s="32"/>
    </row>
    <row r="135" spans="1:6" ht="12.75">
      <c r="A135" s="157"/>
      <c r="B135" s="17" t="s">
        <v>118</v>
      </c>
      <c r="C135" s="61" t="s">
        <v>69</v>
      </c>
      <c r="D135" s="118">
        <v>1600</v>
      </c>
      <c r="E135" s="94"/>
      <c r="F135" s="32"/>
    </row>
    <row r="136" spans="1:6" ht="12.75">
      <c r="A136" s="157"/>
      <c r="B136" s="17" t="s">
        <v>119</v>
      </c>
      <c r="C136" s="61" t="s">
        <v>0</v>
      </c>
      <c r="D136" s="118">
        <v>1</v>
      </c>
      <c r="E136" s="94"/>
      <c r="F136" s="32"/>
    </row>
    <row r="137" spans="1:6" ht="12.75">
      <c r="A137" s="157"/>
      <c r="B137" s="17"/>
      <c r="C137" s="61"/>
      <c r="D137" s="118"/>
      <c r="E137" s="94"/>
      <c r="F137" s="237"/>
    </row>
    <row r="138" spans="1:6" ht="12.75">
      <c r="A138" s="157"/>
      <c r="B138" s="55" t="s">
        <v>353</v>
      </c>
      <c r="C138" s="61"/>
      <c r="D138" s="118"/>
      <c r="E138" s="94"/>
      <c r="F138" s="32"/>
    </row>
    <row r="139" spans="1:6" ht="12.75">
      <c r="A139" s="157"/>
      <c r="B139" s="17"/>
      <c r="C139" s="61"/>
      <c r="D139" s="118"/>
      <c r="E139" s="94"/>
      <c r="F139" s="32"/>
    </row>
    <row r="140" spans="1:6" ht="12.75">
      <c r="A140" s="14"/>
      <c r="B140" s="31"/>
      <c r="C140" s="61"/>
      <c r="D140" s="118"/>
      <c r="E140" s="94"/>
      <c r="F140" s="32"/>
    </row>
    <row r="141" spans="1:6" ht="12.75">
      <c r="A141" s="14">
        <v>8</v>
      </c>
      <c r="B141" s="31" t="s">
        <v>33</v>
      </c>
      <c r="C141" s="61"/>
      <c r="D141" s="118"/>
      <c r="E141" s="94"/>
      <c r="F141" s="32"/>
    </row>
    <row r="142" spans="1:6" s="97" customFormat="1" ht="12.75">
      <c r="A142" s="14"/>
      <c r="B142" s="31"/>
      <c r="C142" s="61"/>
      <c r="D142" s="118"/>
      <c r="E142" s="94"/>
      <c r="F142" s="32"/>
    </row>
    <row r="143" spans="1:6" s="97" customFormat="1" ht="12.75">
      <c r="A143" s="124" t="s">
        <v>354</v>
      </c>
      <c r="B143" s="125" t="s">
        <v>43</v>
      </c>
      <c r="C143" s="61" t="s">
        <v>0</v>
      </c>
      <c r="D143" s="118">
        <v>1</v>
      </c>
      <c r="E143" s="94"/>
      <c r="F143" s="33"/>
    </row>
    <row r="144" spans="1:6" ht="12.75">
      <c r="A144" s="126"/>
      <c r="B144" s="17"/>
      <c r="C144" s="61"/>
      <c r="D144" s="118"/>
      <c r="E144" s="94"/>
      <c r="F144" s="34"/>
    </row>
    <row r="145" spans="1:6" ht="12.75">
      <c r="A145" s="126"/>
      <c r="B145" s="55" t="s">
        <v>355</v>
      </c>
      <c r="C145" s="61"/>
      <c r="D145" s="118"/>
      <c r="E145" s="94"/>
      <c r="F145" s="32"/>
    </row>
    <row r="146" spans="1:6" s="40" customFormat="1" ht="12.75" customHeight="1">
      <c r="A146" s="126"/>
      <c r="B146" s="55"/>
      <c r="C146" s="61"/>
      <c r="D146" s="118"/>
      <c r="E146" s="94"/>
      <c r="F146" s="32"/>
    </row>
    <row r="147" spans="1:6" s="9" customFormat="1" ht="12.75">
      <c r="A147" s="47"/>
      <c r="B147" s="62"/>
      <c r="C147" s="63"/>
      <c r="D147" s="64"/>
      <c r="E147" s="41"/>
      <c r="F147" s="48"/>
    </row>
    <row r="148" spans="1:6" s="9" customFormat="1" ht="12.75">
      <c r="A148" s="14">
        <v>9</v>
      </c>
      <c r="B148" s="31" t="s">
        <v>25</v>
      </c>
      <c r="C148" s="11"/>
      <c r="D148" s="118"/>
      <c r="E148" s="94"/>
      <c r="F148" s="15"/>
    </row>
    <row r="149" spans="1:6" s="132" customFormat="1" ht="12.75">
      <c r="A149" s="14"/>
      <c r="B149" s="31"/>
      <c r="C149" s="11"/>
      <c r="D149" s="118"/>
      <c r="E149" s="94"/>
      <c r="F149" s="15"/>
    </row>
    <row r="150" spans="1:6" s="9" customFormat="1" ht="12.75">
      <c r="A150" s="161" t="s">
        <v>347</v>
      </c>
      <c r="B150" s="127" t="s">
        <v>44</v>
      </c>
      <c r="C150" s="128" t="s">
        <v>0</v>
      </c>
      <c r="D150" s="129">
        <v>1</v>
      </c>
      <c r="E150" s="130"/>
      <c r="F150" s="131"/>
    </row>
    <row r="151" spans="1:6" s="9" customFormat="1" ht="12.75">
      <c r="A151" s="161" t="s">
        <v>356</v>
      </c>
      <c r="B151" s="17" t="s">
        <v>25</v>
      </c>
      <c r="C151" s="11" t="s">
        <v>0</v>
      </c>
      <c r="D151" s="118">
        <v>1</v>
      </c>
      <c r="E151" s="94"/>
      <c r="F151" s="131"/>
    </row>
    <row r="152" spans="1:6" s="9" customFormat="1" ht="12.75">
      <c r="A152" s="116"/>
      <c r="B152" s="31"/>
      <c r="C152" s="11"/>
      <c r="D152" s="118"/>
      <c r="E152" s="94"/>
      <c r="F152" s="28"/>
    </row>
    <row r="153" spans="1:6" s="9" customFormat="1" ht="12.75">
      <c r="A153" s="116"/>
      <c r="B153" s="31" t="s">
        <v>357</v>
      </c>
      <c r="C153" s="11"/>
      <c r="D153" s="118"/>
      <c r="E153" s="94"/>
      <c r="F153" s="15"/>
    </row>
    <row r="154" spans="1:6" ht="12.75" customHeight="1">
      <c r="A154" s="133"/>
      <c r="B154" s="65"/>
      <c r="C154" s="113"/>
      <c r="D154" s="134"/>
      <c r="E154" s="115"/>
      <c r="F154" s="28"/>
    </row>
    <row r="155" spans="1:6" s="136" customFormat="1" ht="20.100000000000001" customHeight="1">
      <c r="A155" s="22"/>
      <c r="B155" s="60"/>
      <c r="C155" s="45"/>
      <c r="D155" s="45"/>
      <c r="E155" s="135"/>
      <c r="F155" s="23"/>
    </row>
    <row r="156" spans="1:6" s="136" customFormat="1" ht="20.100000000000001" customHeight="1">
      <c r="A156" s="239" t="str">
        <f>A3</f>
        <v>DEPARTEMENT DES VOSGES</v>
      </c>
      <c r="B156" s="240"/>
      <c r="C156" s="240"/>
      <c r="D156" s="240"/>
      <c r="E156" s="240"/>
      <c r="F156" s="241"/>
    </row>
    <row r="157" spans="1:6" s="136" customFormat="1" ht="20.100000000000001" customHeight="1">
      <c r="A157" s="248" t="str">
        <f>A4</f>
        <v>EPFGE</v>
      </c>
      <c r="B157" s="249"/>
      <c r="C157" s="249"/>
      <c r="D157" s="249"/>
      <c r="E157" s="249"/>
      <c r="F157" s="250"/>
    </row>
    <row r="158" spans="1:6" s="136" customFormat="1" ht="20.100000000000001" customHeight="1">
      <c r="A158" s="239" t="str">
        <f>A5</f>
        <v>Déconstruction, dépollution et pré-aménagment de l'ancienne fabrique de meuble de Villotte</v>
      </c>
      <c r="B158" s="240"/>
      <c r="C158" s="240"/>
      <c r="D158" s="240"/>
      <c r="E158" s="240"/>
      <c r="F158" s="241"/>
    </row>
    <row r="159" spans="1:6" s="136" customFormat="1" ht="20.100000000000001" customHeight="1">
      <c r="A159" s="239" t="str">
        <f t="shared" ref="A159:A160" si="0">A6</f>
        <v xml:space="preserve">Déconstruction et dépollution </v>
      </c>
      <c r="B159" s="240"/>
      <c r="C159" s="240"/>
      <c r="D159" s="240"/>
      <c r="E159" s="240"/>
      <c r="F159" s="241"/>
    </row>
    <row r="160" spans="1:6" s="136" customFormat="1" ht="20.100000000000001" customHeight="1">
      <c r="A160" s="239" t="str">
        <f t="shared" si="0"/>
        <v>Lot 1 : Désamiantage et déconstruction</v>
      </c>
      <c r="B160" s="240"/>
      <c r="C160" s="240"/>
      <c r="D160" s="240"/>
      <c r="E160" s="240"/>
      <c r="F160" s="241"/>
    </row>
    <row r="161" spans="1:6" s="136" customFormat="1" ht="20.100000000000001" customHeight="1">
      <c r="A161" s="239" t="str">
        <f>A8</f>
        <v>DCE</v>
      </c>
      <c r="B161" s="240"/>
      <c r="C161" s="240"/>
      <c r="D161" s="240"/>
      <c r="E161" s="240"/>
      <c r="F161" s="241"/>
    </row>
    <row r="162" spans="1:6" s="136" customFormat="1" ht="20.100000000000001" customHeight="1">
      <c r="A162" s="239" t="str">
        <f>A9</f>
        <v>CDPGF</v>
      </c>
      <c r="B162" s="240"/>
      <c r="C162" s="240"/>
      <c r="D162" s="240"/>
      <c r="E162" s="240"/>
      <c r="F162" s="241"/>
    </row>
    <row r="163" spans="1:6" ht="12.75" customHeight="1">
      <c r="A163" s="239" t="s">
        <v>26</v>
      </c>
      <c r="B163" s="240"/>
      <c r="C163" s="240"/>
      <c r="D163" s="240"/>
      <c r="E163" s="240"/>
      <c r="F163" s="241"/>
    </row>
    <row r="164" spans="1:6" ht="12.75">
      <c r="A164" s="24"/>
      <c r="B164" s="66"/>
      <c r="C164" s="137"/>
      <c r="D164" s="137"/>
      <c r="E164" s="138"/>
      <c r="F164" s="139"/>
    </row>
    <row r="165" spans="1:6" ht="12.75" customHeight="1">
      <c r="A165" s="12"/>
      <c r="B165" s="67"/>
      <c r="C165" s="86"/>
      <c r="D165" s="140"/>
      <c r="E165" s="141"/>
      <c r="F165" s="141"/>
    </row>
    <row r="166" spans="1:6" ht="12.75" customHeight="1">
      <c r="A166" s="7"/>
      <c r="B166" s="67"/>
      <c r="C166" s="86"/>
      <c r="D166" s="140"/>
      <c r="E166" s="141"/>
      <c r="F166" s="141"/>
    </row>
    <row r="167" spans="1:6" ht="12.75" customHeight="1">
      <c r="A167" s="7">
        <f>A11</f>
        <v>1</v>
      </c>
      <c r="B167" s="56" t="str">
        <f>B11</f>
        <v>TRAVAUX PREPARATOIRES</v>
      </c>
      <c r="C167" s="86"/>
      <c r="D167" s="140"/>
      <c r="E167" s="141"/>
      <c r="F167" s="142">
        <f>F25</f>
        <v>0</v>
      </c>
    </row>
    <row r="168" spans="1:6" ht="12.75" customHeight="1">
      <c r="A168" s="7"/>
      <c r="B168" s="56"/>
      <c r="C168" s="86"/>
      <c r="D168" s="140"/>
      <c r="E168" s="141"/>
      <c r="F168" s="142"/>
    </row>
    <row r="169" spans="1:6" s="9" customFormat="1" ht="12.75" customHeight="1">
      <c r="A169" s="7">
        <f>A28</f>
        <v>2</v>
      </c>
      <c r="B169" s="56" t="str">
        <f>B28</f>
        <v>DEPOSE ET EVACUATION D'ELEMENTS CONTENANT DE L'AMIANTE ET DU PLOMB</v>
      </c>
      <c r="C169" s="86"/>
      <c r="D169" s="140"/>
      <c r="E169" s="141"/>
      <c r="F169" s="142">
        <f>F68</f>
        <v>0</v>
      </c>
    </row>
    <row r="170" spans="1:6" ht="12.75">
      <c r="A170" s="14"/>
      <c r="B170" s="31"/>
      <c r="C170" s="11"/>
      <c r="D170" s="105"/>
      <c r="E170" s="143"/>
      <c r="F170" s="144"/>
    </row>
    <row r="171" spans="1:6" ht="12.75" customHeight="1">
      <c r="A171" s="155">
        <f>A71</f>
        <v>3</v>
      </c>
      <c r="B171" s="156" t="str">
        <f>B71</f>
        <v>DECONSTRUCTION INTÉRIEURE, CURAGE ET NETTOYAGE DES BATIMENTS, ET DES ABORDS SUR L'EMPRISE DU SITE</v>
      </c>
      <c r="C171" s="86"/>
      <c r="D171" s="140"/>
      <c r="E171" s="141"/>
      <c r="F171" s="142">
        <f>F78</f>
        <v>0</v>
      </c>
    </row>
    <row r="172" spans="1:6" ht="12.75" customHeight="1">
      <c r="A172" s="7"/>
      <c r="B172" s="56"/>
      <c r="C172" s="86"/>
      <c r="D172" s="140"/>
      <c r="E172" s="141"/>
      <c r="F172" s="142"/>
    </row>
    <row r="173" spans="1:6" ht="12.75" customHeight="1">
      <c r="A173" s="7">
        <f>A81</f>
        <v>4</v>
      </c>
      <c r="B173" s="56" t="str">
        <f>B81</f>
        <v>DÉCONSTRUCTION DES BATIMENTS ET OUVRAGES</v>
      </c>
      <c r="C173" s="86"/>
      <c r="D173" s="140"/>
      <c r="E173" s="141"/>
      <c r="F173" s="142">
        <f>F108</f>
        <v>0</v>
      </c>
    </row>
    <row r="174" spans="1:6" ht="12.75" customHeight="1">
      <c r="A174" s="7"/>
      <c r="B174" s="56"/>
      <c r="C174" s="86"/>
      <c r="D174" s="140"/>
      <c r="E174" s="141"/>
      <c r="F174" s="142"/>
    </row>
    <row r="175" spans="1:6" ht="12.75" customHeight="1">
      <c r="A175" s="7">
        <f>A112</f>
        <v>5</v>
      </c>
      <c r="B175" s="56" t="str">
        <f>B112</f>
        <v>CONCASSE DES MATÉRIAUX SAINS ET POLLUÉS</v>
      </c>
      <c r="C175" s="86"/>
      <c r="D175" s="140"/>
      <c r="E175" s="141"/>
      <c r="F175" s="142">
        <f>F120</f>
        <v>0</v>
      </c>
    </row>
    <row r="176" spans="1:6" ht="12.75" customHeight="1">
      <c r="A176" s="7"/>
      <c r="B176" s="56"/>
      <c r="C176" s="86"/>
      <c r="D176" s="140"/>
      <c r="E176" s="141"/>
      <c r="F176" s="142"/>
    </row>
    <row r="177" spans="1:6" ht="12.75" customHeight="1">
      <c r="A177" s="7">
        <f>A123</f>
        <v>6</v>
      </c>
      <c r="B177" s="56" t="str">
        <f>B123</f>
        <v>TRAITEMENT DES MITOYENS</v>
      </c>
      <c r="C177" s="86"/>
      <c r="D177" s="140"/>
      <c r="E177" s="141"/>
      <c r="F177" s="142">
        <f>F127</f>
        <v>0</v>
      </c>
    </row>
    <row r="178" spans="1:6" ht="12.75" customHeight="1">
      <c r="A178" s="7"/>
      <c r="B178" s="56"/>
      <c r="C178" s="86"/>
      <c r="D178" s="140"/>
      <c r="E178" s="141"/>
      <c r="F178" s="142"/>
    </row>
    <row r="179" spans="1:6" ht="12.75" customHeight="1">
      <c r="A179" s="7">
        <f>A129</f>
        <v>7</v>
      </c>
      <c r="B179" s="56" t="str">
        <f>B129</f>
        <v>TRAVAUX DE PRE-AMENAGEMENT</v>
      </c>
      <c r="C179" s="86"/>
      <c r="D179" s="140"/>
      <c r="E179" s="141"/>
      <c r="F179" s="142">
        <f>F138</f>
        <v>0</v>
      </c>
    </row>
    <row r="180" spans="1:6" ht="12.75" customHeight="1">
      <c r="A180" s="7"/>
      <c r="B180" s="56"/>
      <c r="C180" s="86"/>
      <c r="D180" s="140"/>
      <c r="E180" s="141"/>
      <c r="F180" s="142"/>
    </row>
    <row r="181" spans="1:6" ht="12.75" customHeight="1">
      <c r="A181" s="7">
        <f>A141</f>
        <v>8</v>
      </c>
      <c r="B181" s="56" t="str">
        <f>B141</f>
        <v>ESPACES VERTS</v>
      </c>
      <c r="C181" s="86"/>
      <c r="D181" s="140"/>
      <c r="E181" s="141"/>
      <c r="F181" s="142">
        <f>F145</f>
        <v>0</v>
      </c>
    </row>
    <row r="182" spans="1:6" ht="12.75" customHeight="1">
      <c r="A182" s="7"/>
      <c r="B182" s="56"/>
      <c r="C182" s="86"/>
      <c r="D182" s="140"/>
      <c r="E182" s="141"/>
      <c r="F182" s="142"/>
    </row>
    <row r="183" spans="1:6" ht="12.75" customHeight="1">
      <c r="A183" s="7">
        <f>A148</f>
        <v>9</v>
      </c>
      <c r="B183" s="56" t="str">
        <f>B148</f>
        <v>DOSSIER DE FIN DE CHANTIER</v>
      </c>
      <c r="C183" s="86"/>
      <c r="D183" s="140"/>
      <c r="E183" s="141"/>
      <c r="F183" s="142">
        <f>F153</f>
        <v>0</v>
      </c>
    </row>
    <row r="184" spans="1:6" ht="12.75" customHeight="1">
      <c r="A184" s="7"/>
      <c r="B184" s="56"/>
      <c r="C184" s="86"/>
      <c r="D184" s="140"/>
      <c r="E184" s="141"/>
      <c r="F184" s="145"/>
    </row>
    <row r="185" spans="1:6" ht="12.75" customHeight="1">
      <c r="A185" s="12"/>
      <c r="B185" s="67"/>
      <c r="C185" s="86"/>
      <c r="D185" s="140"/>
      <c r="E185" s="141"/>
      <c r="F185" s="142"/>
    </row>
    <row r="186" spans="1:6" ht="12.75" customHeight="1">
      <c r="A186" s="12"/>
      <c r="B186" s="67" t="s">
        <v>31</v>
      </c>
      <c r="C186" s="86"/>
      <c r="D186" s="140"/>
      <c r="E186" s="141"/>
      <c r="F186" s="25">
        <f>SUM(F167:F183)</f>
        <v>0</v>
      </c>
    </row>
    <row r="187" spans="1:6" ht="12.75" customHeight="1">
      <c r="A187" s="12"/>
      <c r="B187" s="67"/>
      <c r="C187" s="86"/>
      <c r="D187" s="140"/>
      <c r="E187" s="141"/>
      <c r="F187" s="25"/>
    </row>
    <row r="188" spans="1:6" ht="12.75" customHeight="1">
      <c r="A188" s="12"/>
      <c r="B188" s="67" t="s">
        <v>27</v>
      </c>
      <c r="C188" s="86"/>
      <c r="D188" s="140"/>
      <c r="E188" s="141"/>
      <c r="F188" s="142">
        <f>F186*0.2</f>
        <v>0</v>
      </c>
    </row>
    <row r="189" spans="1:6" ht="12.75" customHeight="1">
      <c r="A189" s="12"/>
      <c r="B189" s="67"/>
      <c r="C189" s="86"/>
      <c r="D189" s="140"/>
      <c r="E189" s="141"/>
      <c r="F189" s="145"/>
    </row>
    <row r="190" spans="1:6" ht="12.75" customHeight="1">
      <c r="A190" s="12"/>
      <c r="B190" s="67"/>
      <c r="C190" s="86"/>
      <c r="D190" s="140"/>
      <c r="E190" s="141"/>
      <c r="F190" s="142"/>
    </row>
    <row r="191" spans="1:6" ht="12.75" customHeight="1">
      <c r="A191" s="12"/>
      <c r="B191" s="54" t="s">
        <v>32</v>
      </c>
      <c r="C191" s="86"/>
      <c r="D191" s="140"/>
      <c r="E191" s="141"/>
      <c r="F191" s="25">
        <f>F186+F188</f>
        <v>0</v>
      </c>
    </row>
    <row r="192" spans="1:6" ht="12" customHeight="1">
      <c r="A192" s="26"/>
      <c r="B192" s="68"/>
      <c r="C192" s="146"/>
      <c r="D192" s="147"/>
      <c r="E192" s="148"/>
      <c r="F192" s="145"/>
    </row>
  </sheetData>
  <sheetProtection formatCells="0" formatRows="0" insertColumns="0" insertRows="0" insertHyperlinks="0" deleteColumns="0" deleteRows="0" sort="0" autoFilter="0" pivotTables="0"/>
  <mergeCells count="16">
    <mergeCell ref="A161:F161"/>
    <mergeCell ref="A162:F162"/>
    <mergeCell ref="A163:F163"/>
    <mergeCell ref="A9:F9"/>
    <mergeCell ref="A156:F156"/>
    <mergeCell ref="A157:F157"/>
    <mergeCell ref="A158:F158"/>
    <mergeCell ref="A159:F159"/>
    <mergeCell ref="A160:F160"/>
    <mergeCell ref="A8:F8"/>
    <mergeCell ref="A1:F1"/>
    <mergeCell ref="A3:F3"/>
    <mergeCell ref="A4:F4"/>
    <mergeCell ref="A5:F5"/>
    <mergeCell ref="A6:F6"/>
    <mergeCell ref="A7:F7"/>
  </mergeCells>
  <phoneticPr fontId="10" type="noConversion"/>
  <printOptions horizontalCentered="1"/>
  <pageMargins left="0.23622047244094491" right="0.19685039370078741" top="0.27559055118110237" bottom="0.70866141732283472" header="0.39370078740157483" footer="0.31496062992125984"/>
  <pageSetup paperSize="9" scale="80" fitToHeight="0" orientation="portrait" r:id="rId1"/>
  <headerFooter alignWithMargins="0">
    <oddFooter>&amp;R&amp;9&amp;K000000&amp;P/&amp;N</oddFooter>
  </headerFooter>
  <rowBreaks count="3" manualBreakCount="3">
    <brk id="69" max="16383" man="1"/>
    <brk id="110" max="16383" man="1"/>
    <brk id="153" max="16383" man="1"/>
  </rowBreaks>
  <ignoredErrors>
    <ignoredError sqref="A157:A158 A156:F156 G155 H155:XFD155"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67C57-5EE0-47E5-94A5-6727C0B191D4}">
  <dimension ref="A1:Q250"/>
  <sheetViews>
    <sheetView view="pageLayout" topLeftCell="A273" zoomScaleNormal="100" zoomScaleSheetLayoutView="100" workbookViewId="0">
      <selection activeCell="D258" sqref="D258"/>
    </sheetView>
  </sheetViews>
  <sheetFormatPr baseColWidth="10" defaultColWidth="9.85546875" defaultRowHeight="12.75"/>
  <cols>
    <col min="1" max="1" width="5.7109375" style="109" customWidth="1"/>
    <col min="2" max="2" width="64.5703125" style="9" customWidth="1"/>
    <col min="3" max="3" width="6" style="9" customWidth="1"/>
    <col min="4" max="4" width="8.28515625" style="9" customWidth="1"/>
    <col min="5" max="5" width="10.7109375" style="9" customWidth="1"/>
    <col min="6" max="6" width="13.7109375" style="9" customWidth="1"/>
    <col min="7" max="7" width="1.42578125" style="9" customWidth="1"/>
    <col min="8" max="256" width="9.85546875" style="9"/>
    <col min="257" max="257" width="7" style="9" bestFit="1" customWidth="1"/>
    <col min="258" max="258" width="53.5703125" style="9" customWidth="1"/>
    <col min="259" max="259" width="11.42578125" style="9" customWidth="1"/>
    <col min="260" max="260" width="5.140625" style="9" customWidth="1"/>
    <col min="261" max="261" width="8.7109375" style="9" bestFit="1" customWidth="1"/>
    <col min="262" max="262" width="15.5703125" style="9" customWidth="1"/>
    <col min="263" max="263" width="1.42578125" style="9" customWidth="1"/>
    <col min="264" max="512" width="9.85546875" style="9"/>
    <col min="513" max="513" width="7" style="9" bestFit="1" customWidth="1"/>
    <col min="514" max="514" width="53.5703125" style="9" customWidth="1"/>
    <col min="515" max="515" width="11.42578125" style="9" customWidth="1"/>
    <col min="516" max="516" width="5.140625" style="9" customWidth="1"/>
    <col min="517" max="517" width="8.7109375" style="9" bestFit="1" customWidth="1"/>
    <col min="518" max="518" width="15.5703125" style="9" customWidth="1"/>
    <col min="519" max="519" width="1.42578125" style="9" customWidth="1"/>
    <col min="520" max="768" width="9.85546875" style="9"/>
    <col min="769" max="769" width="7" style="9" bestFit="1" customWidth="1"/>
    <col min="770" max="770" width="53.5703125" style="9" customWidth="1"/>
    <col min="771" max="771" width="11.42578125" style="9" customWidth="1"/>
    <col min="772" max="772" width="5.140625" style="9" customWidth="1"/>
    <col min="773" max="773" width="8.7109375" style="9" bestFit="1" customWidth="1"/>
    <col min="774" max="774" width="15.5703125" style="9" customWidth="1"/>
    <col min="775" max="775" width="1.42578125" style="9" customWidth="1"/>
    <col min="776" max="1024" width="9.85546875" style="9"/>
    <col min="1025" max="1025" width="7" style="9" bestFit="1" customWidth="1"/>
    <col min="1026" max="1026" width="53.5703125" style="9" customWidth="1"/>
    <col min="1027" max="1027" width="11.42578125" style="9" customWidth="1"/>
    <col min="1028" max="1028" width="5.140625" style="9" customWidth="1"/>
    <col min="1029" max="1029" width="8.7109375" style="9" bestFit="1" customWidth="1"/>
    <col min="1030" max="1030" width="15.5703125" style="9" customWidth="1"/>
    <col min="1031" max="1031" width="1.42578125" style="9" customWidth="1"/>
    <col min="1032" max="1280" width="9.85546875" style="9"/>
    <col min="1281" max="1281" width="7" style="9" bestFit="1" customWidth="1"/>
    <col min="1282" max="1282" width="53.5703125" style="9" customWidth="1"/>
    <col min="1283" max="1283" width="11.42578125" style="9" customWidth="1"/>
    <col min="1284" max="1284" width="5.140625" style="9" customWidth="1"/>
    <col min="1285" max="1285" width="8.7109375" style="9" bestFit="1" customWidth="1"/>
    <col min="1286" max="1286" width="15.5703125" style="9" customWidth="1"/>
    <col min="1287" max="1287" width="1.42578125" style="9" customWidth="1"/>
    <col min="1288" max="1536" width="9.85546875" style="9"/>
    <col min="1537" max="1537" width="7" style="9" bestFit="1" customWidth="1"/>
    <col min="1538" max="1538" width="53.5703125" style="9" customWidth="1"/>
    <col min="1539" max="1539" width="11.42578125" style="9" customWidth="1"/>
    <col min="1540" max="1540" width="5.140625" style="9" customWidth="1"/>
    <col min="1541" max="1541" width="8.7109375" style="9" bestFit="1" customWidth="1"/>
    <col min="1542" max="1542" width="15.5703125" style="9" customWidth="1"/>
    <col min="1543" max="1543" width="1.42578125" style="9" customWidth="1"/>
    <col min="1544" max="1792" width="9.85546875" style="9"/>
    <col min="1793" max="1793" width="7" style="9" bestFit="1" customWidth="1"/>
    <col min="1794" max="1794" width="53.5703125" style="9" customWidth="1"/>
    <col min="1795" max="1795" width="11.42578125" style="9" customWidth="1"/>
    <col min="1796" max="1796" width="5.140625" style="9" customWidth="1"/>
    <col min="1797" max="1797" width="8.7109375" style="9" bestFit="1" customWidth="1"/>
    <col min="1798" max="1798" width="15.5703125" style="9" customWidth="1"/>
    <col min="1799" max="1799" width="1.42578125" style="9" customWidth="1"/>
    <col min="1800" max="2048" width="9.85546875" style="9"/>
    <col min="2049" max="2049" width="7" style="9" bestFit="1" customWidth="1"/>
    <col min="2050" max="2050" width="53.5703125" style="9" customWidth="1"/>
    <col min="2051" max="2051" width="11.42578125" style="9" customWidth="1"/>
    <col min="2052" max="2052" width="5.140625" style="9" customWidth="1"/>
    <col min="2053" max="2053" width="8.7109375" style="9" bestFit="1" customWidth="1"/>
    <col min="2054" max="2054" width="15.5703125" style="9" customWidth="1"/>
    <col min="2055" max="2055" width="1.42578125" style="9" customWidth="1"/>
    <col min="2056" max="2304" width="9.85546875" style="9"/>
    <col min="2305" max="2305" width="7" style="9" bestFit="1" customWidth="1"/>
    <col min="2306" max="2306" width="53.5703125" style="9" customWidth="1"/>
    <col min="2307" max="2307" width="11.42578125" style="9" customWidth="1"/>
    <col min="2308" max="2308" width="5.140625" style="9" customWidth="1"/>
    <col min="2309" max="2309" width="8.7109375" style="9" bestFit="1" customWidth="1"/>
    <col min="2310" max="2310" width="15.5703125" style="9" customWidth="1"/>
    <col min="2311" max="2311" width="1.42578125" style="9" customWidth="1"/>
    <col min="2312" max="2560" width="9.85546875" style="9"/>
    <col min="2561" max="2561" width="7" style="9" bestFit="1" customWidth="1"/>
    <col min="2562" max="2562" width="53.5703125" style="9" customWidth="1"/>
    <col min="2563" max="2563" width="11.42578125" style="9" customWidth="1"/>
    <col min="2564" max="2564" width="5.140625" style="9" customWidth="1"/>
    <col min="2565" max="2565" width="8.7109375" style="9" bestFit="1" customWidth="1"/>
    <col min="2566" max="2566" width="15.5703125" style="9" customWidth="1"/>
    <col min="2567" max="2567" width="1.42578125" style="9" customWidth="1"/>
    <col min="2568" max="2816" width="9.85546875" style="9"/>
    <col min="2817" max="2817" width="7" style="9" bestFit="1" customWidth="1"/>
    <col min="2818" max="2818" width="53.5703125" style="9" customWidth="1"/>
    <col min="2819" max="2819" width="11.42578125" style="9" customWidth="1"/>
    <col min="2820" max="2820" width="5.140625" style="9" customWidth="1"/>
    <col min="2821" max="2821" width="8.7109375" style="9" bestFit="1" customWidth="1"/>
    <col min="2822" max="2822" width="15.5703125" style="9" customWidth="1"/>
    <col min="2823" max="2823" width="1.42578125" style="9" customWidth="1"/>
    <col min="2824" max="3072" width="9.85546875" style="9"/>
    <col min="3073" max="3073" width="7" style="9" bestFit="1" customWidth="1"/>
    <col min="3074" max="3074" width="53.5703125" style="9" customWidth="1"/>
    <col min="3075" max="3075" width="11.42578125" style="9" customWidth="1"/>
    <col min="3076" max="3076" width="5.140625" style="9" customWidth="1"/>
    <col min="3077" max="3077" width="8.7109375" style="9" bestFit="1" customWidth="1"/>
    <col min="3078" max="3078" width="15.5703125" style="9" customWidth="1"/>
    <col min="3079" max="3079" width="1.42578125" style="9" customWidth="1"/>
    <col min="3080" max="3328" width="9.85546875" style="9"/>
    <col min="3329" max="3329" width="7" style="9" bestFit="1" customWidth="1"/>
    <col min="3330" max="3330" width="53.5703125" style="9" customWidth="1"/>
    <col min="3331" max="3331" width="11.42578125" style="9" customWidth="1"/>
    <col min="3332" max="3332" width="5.140625" style="9" customWidth="1"/>
    <col min="3333" max="3333" width="8.7109375" style="9" bestFit="1" customWidth="1"/>
    <col min="3334" max="3334" width="15.5703125" style="9" customWidth="1"/>
    <col min="3335" max="3335" width="1.42578125" style="9" customWidth="1"/>
    <col min="3336" max="3584" width="9.85546875" style="9"/>
    <col min="3585" max="3585" width="7" style="9" bestFit="1" customWidth="1"/>
    <col min="3586" max="3586" width="53.5703125" style="9" customWidth="1"/>
    <col min="3587" max="3587" width="11.42578125" style="9" customWidth="1"/>
    <col min="3588" max="3588" width="5.140625" style="9" customWidth="1"/>
    <col min="3589" max="3589" width="8.7109375" style="9" bestFit="1" customWidth="1"/>
    <col min="3590" max="3590" width="15.5703125" style="9" customWidth="1"/>
    <col min="3591" max="3591" width="1.42578125" style="9" customWidth="1"/>
    <col min="3592" max="3840" width="9.85546875" style="9"/>
    <col min="3841" max="3841" width="7" style="9" bestFit="1" customWidth="1"/>
    <col min="3842" max="3842" width="53.5703125" style="9" customWidth="1"/>
    <col min="3843" max="3843" width="11.42578125" style="9" customWidth="1"/>
    <col min="3844" max="3844" width="5.140625" style="9" customWidth="1"/>
    <col min="3845" max="3845" width="8.7109375" style="9" bestFit="1" customWidth="1"/>
    <col min="3846" max="3846" width="15.5703125" style="9" customWidth="1"/>
    <col min="3847" max="3847" width="1.42578125" style="9" customWidth="1"/>
    <col min="3848" max="4096" width="9.85546875" style="9"/>
    <col min="4097" max="4097" width="7" style="9" bestFit="1" customWidth="1"/>
    <col min="4098" max="4098" width="53.5703125" style="9" customWidth="1"/>
    <col min="4099" max="4099" width="11.42578125" style="9" customWidth="1"/>
    <col min="4100" max="4100" width="5.140625" style="9" customWidth="1"/>
    <col min="4101" max="4101" width="8.7109375" style="9" bestFit="1" customWidth="1"/>
    <col min="4102" max="4102" width="15.5703125" style="9" customWidth="1"/>
    <col min="4103" max="4103" width="1.42578125" style="9" customWidth="1"/>
    <col min="4104" max="4352" width="9.85546875" style="9"/>
    <col min="4353" max="4353" width="7" style="9" bestFit="1" customWidth="1"/>
    <col min="4354" max="4354" width="53.5703125" style="9" customWidth="1"/>
    <col min="4355" max="4355" width="11.42578125" style="9" customWidth="1"/>
    <col min="4356" max="4356" width="5.140625" style="9" customWidth="1"/>
    <col min="4357" max="4357" width="8.7109375" style="9" bestFit="1" customWidth="1"/>
    <col min="4358" max="4358" width="15.5703125" style="9" customWidth="1"/>
    <col min="4359" max="4359" width="1.42578125" style="9" customWidth="1"/>
    <col min="4360" max="4608" width="9.85546875" style="9"/>
    <col min="4609" max="4609" width="7" style="9" bestFit="1" customWidth="1"/>
    <col min="4610" max="4610" width="53.5703125" style="9" customWidth="1"/>
    <col min="4611" max="4611" width="11.42578125" style="9" customWidth="1"/>
    <col min="4612" max="4612" width="5.140625" style="9" customWidth="1"/>
    <col min="4613" max="4613" width="8.7109375" style="9" bestFit="1" customWidth="1"/>
    <col min="4614" max="4614" width="15.5703125" style="9" customWidth="1"/>
    <col min="4615" max="4615" width="1.42578125" style="9" customWidth="1"/>
    <col min="4616" max="4864" width="9.85546875" style="9"/>
    <col min="4865" max="4865" width="7" style="9" bestFit="1" customWidth="1"/>
    <col min="4866" max="4866" width="53.5703125" style="9" customWidth="1"/>
    <col min="4867" max="4867" width="11.42578125" style="9" customWidth="1"/>
    <col min="4868" max="4868" width="5.140625" style="9" customWidth="1"/>
    <col min="4869" max="4869" width="8.7109375" style="9" bestFit="1" customWidth="1"/>
    <col min="4870" max="4870" width="15.5703125" style="9" customWidth="1"/>
    <col min="4871" max="4871" width="1.42578125" style="9" customWidth="1"/>
    <col min="4872" max="5120" width="9.85546875" style="9"/>
    <col min="5121" max="5121" width="7" style="9" bestFit="1" customWidth="1"/>
    <col min="5122" max="5122" width="53.5703125" style="9" customWidth="1"/>
    <col min="5123" max="5123" width="11.42578125" style="9" customWidth="1"/>
    <col min="5124" max="5124" width="5.140625" style="9" customWidth="1"/>
    <col min="5125" max="5125" width="8.7109375" style="9" bestFit="1" customWidth="1"/>
    <col min="5126" max="5126" width="15.5703125" style="9" customWidth="1"/>
    <col min="5127" max="5127" width="1.42578125" style="9" customWidth="1"/>
    <col min="5128" max="5376" width="9.85546875" style="9"/>
    <col min="5377" max="5377" width="7" style="9" bestFit="1" customWidth="1"/>
    <col min="5378" max="5378" width="53.5703125" style="9" customWidth="1"/>
    <col min="5379" max="5379" width="11.42578125" style="9" customWidth="1"/>
    <col min="5380" max="5380" width="5.140625" style="9" customWidth="1"/>
    <col min="5381" max="5381" width="8.7109375" style="9" bestFit="1" customWidth="1"/>
    <col min="5382" max="5382" width="15.5703125" style="9" customWidth="1"/>
    <col min="5383" max="5383" width="1.42578125" style="9" customWidth="1"/>
    <col min="5384" max="5632" width="9.85546875" style="9"/>
    <col min="5633" max="5633" width="7" style="9" bestFit="1" customWidth="1"/>
    <col min="5634" max="5634" width="53.5703125" style="9" customWidth="1"/>
    <col min="5635" max="5635" width="11.42578125" style="9" customWidth="1"/>
    <col min="5636" max="5636" width="5.140625" style="9" customWidth="1"/>
    <col min="5637" max="5637" width="8.7109375" style="9" bestFit="1" customWidth="1"/>
    <col min="5638" max="5638" width="15.5703125" style="9" customWidth="1"/>
    <col min="5639" max="5639" width="1.42578125" style="9" customWidth="1"/>
    <col min="5640" max="5888" width="9.85546875" style="9"/>
    <col min="5889" max="5889" width="7" style="9" bestFit="1" customWidth="1"/>
    <col min="5890" max="5890" width="53.5703125" style="9" customWidth="1"/>
    <col min="5891" max="5891" width="11.42578125" style="9" customWidth="1"/>
    <col min="5892" max="5892" width="5.140625" style="9" customWidth="1"/>
    <col min="5893" max="5893" width="8.7109375" style="9" bestFit="1" customWidth="1"/>
    <col min="5894" max="5894" width="15.5703125" style="9" customWidth="1"/>
    <col min="5895" max="5895" width="1.42578125" style="9" customWidth="1"/>
    <col min="5896" max="6144" width="9.85546875" style="9"/>
    <col min="6145" max="6145" width="7" style="9" bestFit="1" customWidth="1"/>
    <col min="6146" max="6146" width="53.5703125" style="9" customWidth="1"/>
    <col min="6147" max="6147" width="11.42578125" style="9" customWidth="1"/>
    <col min="6148" max="6148" width="5.140625" style="9" customWidth="1"/>
    <col min="6149" max="6149" width="8.7109375" style="9" bestFit="1" customWidth="1"/>
    <col min="6150" max="6150" width="15.5703125" style="9" customWidth="1"/>
    <col min="6151" max="6151" width="1.42578125" style="9" customWidth="1"/>
    <col min="6152" max="6400" width="9.85546875" style="9"/>
    <col min="6401" max="6401" width="7" style="9" bestFit="1" customWidth="1"/>
    <col min="6402" max="6402" width="53.5703125" style="9" customWidth="1"/>
    <col min="6403" max="6403" width="11.42578125" style="9" customWidth="1"/>
    <col min="6404" max="6404" width="5.140625" style="9" customWidth="1"/>
    <col min="6405" max="6405" width="8.7109375" style="9" bestFit="1" customWidth="1"/>
    <col min="6406" max="6406" width="15.5703125" style="9" customWidth="1"/>
    <col min="6407" max="6407" width="1.42578125" style="9" customWidth="1"/>
    <col min="6408" max="6656" width="9.85546875" style="9"/>
    <col min="6657" max="6657" width="7" style="9" bestFit="1" customWidth="1"/>
    <col min="6658" max="6658" width="53.5703125" style="9" customWidth="1"/>
    <col min="6659" max="6659" width="11.42578125" style="9" customWidth="1"/>
    <col min="6660" max="6660" width="5.140625" style="9" customWidth="1"/>
    <col min="6661" max="6661" width="8.7109375" style="9" bestFit="1" customWidth="1"/>
    <col min="6662" max="6662" width="15.5703125" style="9" customWidth="1"/>
    <col min="6663" max="6663" width="1.42578125" style="9" customWidth="1"/>
    <col min="6664" max="6912" width="9.85546875" style="9"/>
    <col min="6913" max="6913" width="7" style="9" bestFit="1" customWidth="1"/>
    <col min="6914" max="6914" width="53.5703125" style="9" customWidth="1"/>
    <col min="6915" max="6915" width="11.42578125" style="9" customWidth="1"/>
    <col min="6916" max="6916" width="5.140625" style="9" customWidth="1"/>
    <col min="6917" max="6917" width="8.7109375" style="9" bestFit="1" customWidth="1"/>
    <col min="6918" max="6918" width="15.5703125" style="9" customWidth="1"/>
    <col min="6919" max="6919" width="1.42578125" style="9" customWidth="1"/>
    <col min="6920" max="7168" width="9.85546875" style="9"/>
    <col min="7169" max="7169" width="7" style="9" bestFit="1" customWidth="1"/>
    <col min="7170" max="7170" width="53.5703125" style="9" customWidth="1"/>
    <col min="7171" max="7171" width="11.42578125" style="9" customWidth="1"/>
    <col min="7172" max="7172" width="5.140625" style="9" customWidth="1"/>
    <col min="7173" max="7173" width="8.7109375" style="9" bestFit="1" customWidth="1"/>
    <col min="7174" max="7174" width="15.5703125" style="9" customWidth="1"/>
    <col min="7175" max="7175" width="1.42578125" style="9" customWidth="1"/>
    <col min="7176" max="7424" width="9.85546875" style="9"/>
    <col min="7425" max="7425" width="7" style="9" bestFit="1" customWidth="1"/>
    <col min="7426" max="7426" width="53.5703125" style="9" customWidth="1"/>
    <col min="7427" max="7427" width="11.42578125" style="9" customWidth="1"/>
    <col min="7428" max="7428" width="5.140625" style="9" customWidth="1"/>
    <col min="7429" max="7429" width="8.7109375" style="9" bestFit="1" customWidth="1"/>
    <col min="7430" max="7430" width="15.5703125" style="9" customWidth="1"/>
    <col min="7431" max="7431" width="1.42578125" style="9" customWidth="1"/>
    <col min="7432" max="7680" width="9.85546875" style="9"/>
    <col min="7681" max="7681" width="7" style="9" bestFit="1" customWidth="1"/>
    <col min="7682" max="7682" width="53.5703125" style="9" customWidth="1"/>
    <col min="7683" max="7683" width="11.42578125" style="9" customWidth="1"/>
    <col min="7684" max="7684" width="5.140625" style="9" customWidth="1"/>
    <col min="7685" max="7685" width="8.7109375" style="9" bestFit="1" customWidth="1"/>
    <col min="7686" max="7686" width="15.5703125" style="9" customWidth="1"/>
    <col min="7687" max="7687" width="1.42578125" style="9" customWidth="1"/>
    <col min="7688" max="7936" width="9.85546875" style="9"/>
    <col min="7937" max="7937" width="7" style="9" bestFit="1" customWidth="1"/>
    <col min="7938" max="7938" width="53.5703125" style="9" customWidth="1"/>
    <col min="7939" max="7939" width="11.42578125" style="9" customWidth="1"/>
    <col min="7940" max="7940" width="5.140625" style="9" customWidth="1"/>
    <col min="7941" max="7941" width="8.7109375" style="9" bestFit="1" customWidth="1"/>
    <col min="7942" max="7942" width="15.5703125" style="9" customWidth="1"/>
    <col min="7943" max="7943" width="1.42578125" style="9" customWidth="1"/>
    <col min="7944" max="8192" width="9.85546875" style="9"/>
    <col min="8193" max="8193" width="7" style="9" bestFit="1" customWidth="1"/>
    <col min="8194" max="8194" width="53.5703125" style="9" customWidth="1"/>
    <col min="8195" max="8195" width="11.42578125" style="9" customWidth="1"/>
    <col min="8196" max="8196" width="5.140625" style="9" customWidth="1"/>
    <col min="8197" max="8197" width="8.7109375" style="9" bestFit="1" customWidth="1"/>
    <col min="8198" max="8198" width="15.5703125" style="9" customWidth="1"/>
    <col min="8199" max="8199" width="1.42578125" style="9" customWidth="1"/>
    <col min="8200" max="8448" width="9.85546875" style="9"/>
    <col min="8449" max="8449" width="7" style="9" bestFit="1" customWidth="1"/>
    <col min="8450" max="8450" width="53.5703125" style="9" customWidth="1"/>
    <col min="8451" max="8451" width="11.42578125" style="9" customWidth="1"/>
    <col min="8452" max="8452" width="5.140625" style="9" customWidth="1"/>
    <col min="8453" max="8453" width="8.7109375" style="9" bestFit="1" customWidth="1"/>
    <col min="8454" max="8454" width="15.5703125" style="9" customWidth="1"/>
    <col min="8455" max="8455" width="1.42578125" style="9" customWidth="1"/>
    <col min="8456" max="8704" width="9.85546875" style="9"/>
    <col min="8705" max="8705" width="7" style="9" bestFit="1" customWidth="1"/>
    <col min="8706" max="8706" width="53.5703125" style="9" customWidth="1"/>
    <col min="8707" max="8707" width="11.42578125" style="9" customWidth="1"/>
    <col min="8708" max="8708" width="5.140625" style="9" customWidth="1"/>
    <col min="8709" max="8709" width="8.7109375" style="9" bestFit="1" customWidth="1"/>
    <col min="8710" max="8710" width="15.5703125" style="9" customWidth="1"/>
    <col min="8711" max="8711" width="1.42578125" style="9" customWidth="1"/>
    <col min="8712" max="8960" width="9.85546875" style="9"/>
    <col min="8961" max="8961" width="7" style="9" bestFit="1" customWidth="1"/>
    <col min="8962" max="8962" width="53.5703125" style="9" customWidth="1"/>
    <col min="8963" max="8963" width="11.42578125" style="9" customWidth="1"/>
    <col min="8964" max="8964" width="5.140625" style="9" customWidth="1"/>
    <col min="8965" max="8965" width="8.7109375" style="9" bestFit="1" customWidth="1"/>
    <col min="8966" max="8966" width="15.5703125" style="9" customWidth="1"/>
    <col min="8967" max="8967" width="1.42578125" style="9" customWidth="1"/>
    <col min="8968" max="9216" width="9.85546875" style="9"/>
    <col min="9217" max="9217" width="7" style="9" bestFit="1" customWidth="1"/>
    <col min="9218" max="9218" width="53.5703125" style="9" customWidth="1"/>
    <col min="9219" max="9219" width="11.42578125" style="9" customWidth="1"/>
    <col min="9220" max="9220" width="5.140625" style="9" customWidth="1"/>
    <col min="9221" max="9221" width="8.7109375" style="9" bestFit="1" customWidth="1"/>
    <col min="9222" max="9222" width="15.5703125" style="9" customWidth="1"/>
    <col min="9223" max="9223" width="1.42578125" style="9" customWidth="1"/>
    <col min="9224" max="9472" width="9.85546875" style="9"/>
    <col min="9473" max="9473" width="7" style="9" bestFit="1" customWidth="1"/>
    <col min="9474" max="9474" width="53.5703125" style="9" customWidth="1"/>
    <col min="9475" max="9475" width="11.42578125" style="9" customWidth="1"/>
    <col min="9476" max="9476" width="5.140625" style="9" customWidth="1"/>
    <col min="9477" max="9477" width="8.7109375" style="9" bestFit="1" customWidth="1"/>
    <col min="9478" max="9478" width="15.5703125" style="9" customWidth="1"/>
    <col min="9479" max="9479" width="1.42578125" style="9" customWidth="1"/>
    <col min="9480" max="9728" width="9.85546875" style="9"/>
    <col min="9729" max="9729" width="7" style="9" bestFit="1" customWidth="1"/>
    <col min="9730" max="9730" width="53.5703125" style="9" customWidth="1"/>
    <col min="9731" max="9731" width="11.42578125" style="9" customWidth="1"/>
    <col min="9732" max="9732" width="5.140625" style="9" customWidth="1"/>
    <col min="9733" max="9733" width="8.7109375" style="9" bestFit="1" customWidth="1"/>
    <col min="9734" max="9734" width="15.5703125" style="9" customWidth="1"/>
    <col min="9735" max="9735" width="1.42578125" style="9" customWidth="1"/>
    <col min="9736" max="9984" width="9.85546875" style="9"/>
    <col min="9985" max="9985" width="7" style="9" bestFit="1" customWidth="1"/>
    <col min="9986" max="9986" width="53.5703125" style="9" customWidth="1"/>
    <col min="9987" max="9987" width="11.42578125" style="9" customWidth="1"/>
    <col min="9988" max="9988" width="5.140625" style="9" customWidth="1"/>
    <col min="9989" max="9989" width="8.7109375" style="9" bestFit="1" customWidth="1"/>
    <col min="9990" max="9990" width="15.5703125" style="9" customWidth="1"/>
    <col min="9991" max="9991" width="1.42578125" style="9" customWidth="1"/>
    <col min="9992" max="10240" width="9.85546875" style="9"/>
    <col min="10241" max="10241" width="7" style="9" bestFit="1" customWidth="1"/>
    <col min="10242" max="10242" width="53.5703125" style="9" customWidth="1"/>
    <col min="10243" max="10243" width="11.42578125" style="9" customWidth="1"/>
    <col min="10244" max="10244" width="5.140625" style="9" customWidth="1"/>
    <col min="10245" max="10245" width="8.7109375" style="9" bestFit="1" customWidth="1"/>
    <col min="10246" max="10246" width="15.5703125" style="9" customWidth="1"/>
    <col min="10247" max="10247" width="1.42578125" style="9" customWidth="1"/>
    <col min="10248" max="10496" width="9.85546875" style="9"/>
    <col min="10497" max="10497" width="7" style="9" bestFit="1" customWidth="1"/>
    <col min="10498" max="10498" width="53.5703125" style="9" customWidth="1"/>
    <col min="10499" max="10499" width="11.42578125" style="9" customWidth="1"/>
    <col min="10500" max="10500" width="5.140625" style="9" customWidth="1"/>
    <col min="10501" max="10501" width="8.7109375" style="9" bestFit="1" customWidth="1"/>
    <col min="10502" max="10502" width="15.5703125" style="9" customWidth="1"/>
    <col min="10503" max="10503" width="1.42578125" style="9" customWidth="1"/>
    <col min="10504" max="10752" width="9.85546875" style="9"/>
    <col min="10753" max="10753" width="7" style="9" bestFit="1" customWidth="1"/>
    <col min="10754" max="10754" width="53.5703125" style="9" customWidth="1"/>
    <col min="10755" max="10755" width="11.42578125" style="9" customWidth="1"/>
    <col min="10756" max="10756" width="5.140625" style="9" customWidth="1"/>
    <col min="10757" max="10757" width="8.7109375" style="9" bestFit="1" customWidth="1"/>
    <col min="10758" max="10758" width="15.5703125" style="9" customWidth="1"/>
    <col min="10759" max="10759" width="1.42578125" style="9" customWidth="1"/>
    <col min="10760" max="11008" width="9.85546875" style="9"/>
    <col min="11009" max="11009" width="7" style="9" bestFit="1" customWidth="1"/>
    <col min="11010" max="11010" width="53.5703125" style="9" customWidth="1"/>
    <col min="11011" max="11011" width="11.42578125" style="9" customWidth="1"/>
    <col min="11012" max="11012" width="5.140625" style="9" customWidth="1"/>
    <col min="11013" max="11013" width="8.7109375" style="9" bestFit="1" customWidth="1"/>
    <col min="11014" max="11014" width="15.5703125" style="9" customWidth="1"/>
    <col min="11015" max="11015" width="1.42578125" style="9" customWidth="1"/>
    <col min="11016" max="11264" width="9.85546875" style="9"/>
    <col min="11265" max="11265" width="7" style="9" bestFit="1" customWidth="1"/>
    <col min="11266" max="11266" width="53.5703125" style="9" customWidth="1"/>
    <col min="11267" max="11267" width="11.42578125" style="9" customWidth="1"/>
    <col min="11268" max="11268" width="5.140625" style="9" customWidth="1"/>
    <col min="11269" max="11269" width="8.7109375" style="9" bestFit="1" customWidth="1"/>
    <col min="11270" max="11270" width="15.5703125" style="9" customWidth="1"/>
    <col min="11271" max="11271" width="1.42578125" style="9" customWidth="1"/>
    <col min="11272" max="11520" width="9.85546875" style="9"/>
    <col min="11521" max="11521" width="7" style="9" bestFit="1" customWidth="1"/>
    <col min="11522" max="11522" width="53.5703125" style="9" customWidth="1"/>
    <col min="11523" max="11523" width="11.42578125" style="9" customWidth="1"/>
    <col min="11524" max="11524" width="5.140625" style="9" customWidth="1"/>
    <col min="11525" max="11525" width="8.7109375" style="9" bestFit="1" customWidth="1"/>
    <col min="11526" max="11526" width="15.5703125" style="9" customWidth="1"/>
    <col min="11527" max="11527" width="1.42578125" style="9" customWidth="1"/>
    <col min="11528" max="11776" width="9.85546875" style="9"/>
    <col min="11777" max="11777" width="7" style="9" bestFit="1" customWidth="1"/>
    <col min="11778" max="11778" width="53.5703125" style="9" customWidth="1"/>
    <col min="11779" max="11779" width="11.42578125" style="9" customWidth="1"/>
    <col min="11780" max="11780" width="5.140625" style="9" customWidth="1"/>
    <col min="11781" max="11781" width="8.7109375" style="9" bestFit="1" customWidth="1"/>
    <col min="11782" max="11782" width="15.5703125" style="9" customWidth="1"/>
    <col min="11783" max="11783" width="1.42578125" style="9" customWidth="1"/>
    <col min="11784" max="12032" width="9.85546875" style="9"/>
    <col min="12033" max="12033" width="7" style="9" bestFit="1" customWidth="1"/>
    <col min="12034" max="12034" width="53.5703125" style="9" customWidth="1"/>
    <col min="12035" max="12035" width="11.42578125" style="9" customWidth="1"/>
    <col min="12036" max="12036" width="5.140625" style="9" customWidth="1"/>
    <col min="12037" max="12037" width="8.7109375" style="9" bestFit="1" customWidth="1"/>
    <col min="12038" max="12038" width="15.5703125" style="9" customWidth="1"/>
    <col min="12039" max="12039" width="1.42578125" style="9" customWidth="1"/>
    <col min="12040" max="12288" width="9.85546875" style="9"/>
    <col min="12289" max="12289" width="7" style="9" bestFit="1" customWidth="1"/>
    <col min="12290" max="12290" width="53.5703125" style="9" customWidth="1"/>
    <col min="12291" max="12291" width="11.42578125" style="9" customWidth="1"/>
    <col min="12292" max="12292" width="5.140625" style="9" customWidth="1"/>
    <col min="12293" max="12293" width="8.7109375" style="9" bestFit="1" customWidth="1"/>
    <col min="12294" max="12294" width="15.5703125" style="9" customWidth="1"/>
    <col min="12295" max="12295" width="1.42578125" style="9" customWidth="1"/>
    <col min="12296" max="12544" width="9.85546875" style="9"/>
    <col min="12545" max="12545" width="7" style="9" bestFit="1" customWidth="1"/>
    <col min="12546" max="12546" width="53.5703125" style="9" customWidth="1"/>
    <col min="12547" max="12547" width="11.42578125" style="9" customWidth="1"/>
    <col min="12548" max="12548" width="5.140625" style="9" customWidth="1"/>
    <col min="12549" max="12549" width="8.7109375" style="9" bestFit="1" customWidth="1"/>
    <col min="12550" max="12550" width="15.5703125" style="9" customWidth="1"/>
    <col min="12551" max="12551" width="1.42578125" style="9" customWidth="1"/>
    <col min="12552" max="12800" width="9.85546875" style="9"/>
    <col min="12801" max="12801" width="7" style="9" bestFit="1" customWidth="1"/>
    <col min="12802" max="12802" width="53.5703125" style="9" customWidth="1"/>
    <col min="12803" max="12803" width="11.42578125" style="9" customWidth="1"/>
    <col min="12804" max="12804" width="5.140625" style="9" customWidth="1"/>
    <col min="12805" max="12805" width="8.7109375" style="9" bestFit="1" customWidth="1"/>
    <col min="12806" max="12806" width="15.5703125" style="9" customWidth="1"/>
    <col min="12807" max="12807" width="1.42578125" style="9" customWidth="1"/>
    <col min="12808" max="13056" width="9.85546875" style="9"/>
    <col min="13057" max="13057" width="7" style="9" bestFit="1" customWidth="1"/>
    <col min="13058" max="13058" width="53.5703125" style="9" customWidth="1"/>
    <col min="13059" max="13059" width="11.42578125" style="9" customWidth="1"/>
    <col min="13060" max="13060" width="5.140625" style="9" customWidth="1"/>
    <col min="13061" max="13061" width="8.7109375" style="9" bestFit="1" customWidth="1"/>
    <col min="13062" max="13062" width="15.5703125" style="9" customWidth="1"/>
    <col min="13063" max="13063" width="1.42578125" style="9" customWidth="1"/>
    <col min="13064" max="13312" width="9.85546875" style="9"/>
    <col min="13313" max="13313" width="7" style="9" bestFit="1" customWidth="1"/>
    <col min="13314" max="13314" width="53.5703125" style="9" customWidth="1"/>
    <col min="13315" max="13315" width="11.42578125" style="9" customWidth="1"/>
    <col min="13316" max="13316" width="5.140625" style="9" customWidth="1"/>
    <col min="13317" max="13317" width="8.7109375" style="9" bestFit="1" customWidth="1"/>
    <col min="13318" max="13318" width="15.5703125" style="9" customWidth="1"/>
    <col min="13319" max="13319" width="1.42578125" style="9" customWidth="1"/>
    <col min="13320" max="13568" width="9.85546875" style="9"/>
    <col min="13569" max="13569" width="7" style="9" bestFit="1" customWidth="1"/>
    <col min="13570" max="13570" width="53.5703125" style="9" customWidth="1"/>
    <col min="13571" max="13571" width="11.42578125" style="9" customWidth="1"/>
    <col min="13572" max="13572" width="5.140625" style="9" customWidth="1"/>
    <col min="13573" max="13573" width="8.7109375" style="9" bestFit="1" customWidth="1"/>
    <col min="13574" max="13574" width="15.5703125" style="9" customWidth="1"/>
    <col min="13575" max="13575" width="1.42578125" style="9" customWidth="1"/>
    <col min="13576" max="13824" width="9.85546875" style="9"/>
    <col min="13825" max="13825" width="7" style="9" bestFit="1" customWidth="1"/>
    <col min="13826" max="13826" width="53.5703125" style="9" customWidth="1"/>
    <col min="13827" max="13827" width="11.42578125" style="9" customWidth="1"/>
    <col min="13828" max="13828" width="5.140625" style="9" customWidth="1"/>
    <col min="13829" max="13829" width="8.7109375" style="9" bestFit="1" customWidth="1"/>
    <col min="13830" max="13830" width="15.5703125" style="9" customWidth="1"/>
    <col min="13831" max="13831" width="1.42578125" style="9" customWidth="1"/>
    <col min="13832" max="14080" width="9.85546875" style="9"/>
    <col min="14081" max="14081" width="7" style="9" bestFit="1" customWidth="1"/>
    <col min="14082" max="14082" width="53.5703125" style="9" customWidth="1"/>
    <col min="14083" max="14083" width="11.42578125" style="9" customWidth="1"/>
    <col min="14084" max="14084" width="5.140625" style="9" customWidth="1"/>
    <col min="14085" max="14085" width="8.7109375" style="9" bestFit="1" customWidth="1"/>
    <col min="14086" max="14086" width="15.5703125" style="9" customWidth="1"/>
    <col min="14087" max="14087" width="1.42578125" style="9" customWidth="1"/>
    <col min="14088" max="14336" width="9.85546875" style="9"/>
    <col min="14337" max="14337" width="7" style="9" bestFit="1" customWidth="1"/>
    <col min="14338" max="14338" width="53.5703125" style="9" customWidth="1"/>
    <col min="14339" max="14339" width="11.42578125" style="9" customWidth="1"/>
    <col min="14340" max="14340" width="5.140625" style="9" customWidth="1"/>
    <col min="14341" max="14341" width="8.7109375" style="9" bestFit="1" customWidth="1"/>
    <col min="14342" max="14342" width="15.5703125" style="9" customWidth="1"/>
    <col min="14343" max="14343" width="1.42578125" style="9" customWidth="1"/>
    <col min="14344" max="14592" width="9.85546875" style="9"/>
    <col min="14593" max="14593" width="7" style="9" bestFit="1" customWidth="1"/>
    <col min="14594" max="14594" width="53.5703125" style="9" customWidth="1"/>
    <col min="14595" max="14595" width="11.42578125" style="9" customWidth="1"/>
    <col min="14596" max="14596" width="5.140625" style="9" customWidth="1"/>
    <col min="14597" max="14597" width="8.7109375" style="9" bestFit="1" customWidth="1"/>
    <col min="14598" max="14598" width="15.5703125" style="9" customWidth="1"/>
    <col min="14599" max="14599" width="1.42578125" style="9" customWidth="1"/>
    <col min="14600" max="14848" width="9.85546875" style="9"/>
    <col min="14849" max="14849" width="7" style="9" bestFit="1" customWidth="1"/>
    <col min="14850" max="14850" width="53.5703125" style="9" customWidth="1"/>
    <col min="14851" max="14851" width="11.42578125" style="9" customWidth="1"/>
    <col min="14852" max="14852" width="5.140625" style="9" customWidth="1"/>
    <col min="14853" max="14853" width="8.7109375" style="9" bestFit="1" customWidth="1"/>
    <col min="14854" max="14854" width="15.5703125" style="9" customWidth="1"/>
    <col min="14855" max="14855" width="1.42578125" style="9" customWidth="1"/>
    <col min="14856" max="15104" width="9.85546875" style="9"/>
    <col min="15105" max="15105" width="7" style="9" bestFit="1" customWidth="1"/>
    <col min="15106" max="15106" width="53.5703125" style="9" customWidth="1"/>
    <col min="15107" max="15107" width="11.42578125" style="9" customWidth="1"/>
    <col min="15108" max="15108" width="5.140625" style="9" customWidth="1"/>
    <col min="15109" max="15109" width="8.7109375" style="9" bestFit="1" customWidth="1"/>
    <col min="15110" max="15110" width="15.5703125" style="9" customWidth="1"/>
    <col min="15111" max="15111" width="1.42578125" style="9" customWidth="1"/>
    <col min="15112" max="15360" width="9.85546875" style="9"/>
    <col min="15361" max="15361" width="7" style="9" bestFit="1" customWidth="1"/>
    <col min="15362" max="15362" width="53.5703125" style="9" customWidth="1"/>
    <col min="15363" max="15363" width="11.42578125" style="9" customWidth="1"/>
    <col min="15364" max="15364" width="5.140625" style="9" customWidth="1"/>
    <col min="15365" max="15365" width="8.7109375" style="9" bestFit="1" customWidth="1"/>
    <col min="15366" max="15366" width="15.5703125" style="9" customWidth="1"/>
    <col min="15367" max="15367" width="1.42578125" style="9" customWidth="1"/>
    <col min="15368" max="15616" width="9.85546875" style="9"/>
    <col min="15617" max="15617" width="7" style="9" bestFit="1" customWidth="1"/>
    <col min="15618" max="15618" width="53.5703125" style="9" customWidth="1"/>
    <col min="15619" max="15619" width="11.42578125" style="9" customWidth="1"/>
    <col min="15620" max="15620" width="5.140625" style="9" customWidth="1"/>
    <col min="15621" max="15621" width="8.7109375" style="9" bestFit="1" customWidth="1"/>
    <col min="15622" max="15622" width="15.5703125" style="9" customWidth="1"/>
    <col min="15623" max="15623" width="1.42578125" style="9" customWidth="1"/>
    <col min="15624" max="15872" width="9.85546875" style="9"/>
    <col min="15873" max="15873" width="7" style="9" bestFit="1" customWidth="1"/>
    <col min="15874" max="15874" width="53.5703125" style="9" customWidth="1"/>
    <col min="15875" max="15875" width="11.42578125" style="9" customWidth="1"/>
    <col min="15876" max="15876" width="5.140625" style="9" customWidth="1"/>
    <col min="15877" max="15877" width="8.7109375" style="9" bestFit="1" customWidth="1"/>
    <col min="15878" max="15878" width="15.5703125" style="9" customWidth="1"/>
    <col min="15879" max="15879" width="1.42578125" style="9" customWidth="1"/>
    <col min="15880" max="16128" width="9.85546875" style="9"/>
    <col min="16129" max="16129" width="7" style="9" bestFit="1" customWidth="1"/>
    <col min="16130" max="16130" width="53.5703125" style="9" customWidth="1"/>
    <col min="16131" max="16131" width="11.42578125" style="9" customWidth="1"/>
    <col min="16132" max="16132" width="5.140625" style="9" customWidth="1"/>
    <col min="16133" max="16133" width="8.7109375" style="9" bestFit="1" customWidth="1"/>
    <col min="16134" max="16134" width="15.5703125" style="9" customWidth="1"/>
    <col min="16135" max="16135" width="1.42578125" style="9" customWidth="1"/>
    <col min="16136" max="16384" width="9.85546875" style="9"/>
  </cols>
  <sheetData>
    <row r="1" spans="1:14" s="82" customFormat="1" ht="15.75" customHeight="1">
      <c r="A1" s="242" t="s">
        <v>7</v>
      </c>
      <c r="B1" s="243"/>
      <c r="C1" s="243"/>
      <c r="D1" s="243"/>
      <c r="E1" s="243"/>
      <c r="F1" s="244"/>
      <c r="N1" s="174"/>
    </row>
    <row r="2" spans="1:14" s="82" customFormat="1" ht="20.100000000000001" customHeight="1">
      <c r="A2" s="239" t="s">
        <v>55</v>
      </c>
      <c r="B2" s="240"/>
      <c r="C2" s="240"/>
      <c r="D2" s="240"/>
      <c r="E2" s="240"/>
      <c r="F2" s="241"/>
      <c r="N2" s="174"/>
    </row>
    <row r="3" spans="1:14" s="82" customFormat="1" ht="27.95" customHeight="1">
      <c r="A3" s="245" t="s">
        <v>120</v>
      </c>
      <c r="B3" s="246"/>
      <c r="C3" s="246"/>
      <c r="D3" s="246"/>
      <c r="E3" s="246"/>
      <c r="F3" s="247"/>
      <c r="N3" s="174"/>
    </row>
    <row r="4" spans="1:14" s="82" customFormat="1" ht="27.95" customHeight="1">
      <c r="A4" s="239" t="s">
        <v>302</v>
      </c>
      <c r="B4" s="240"/>
      <c r="C4" s="240"/>
      <c r="D4" s="240"/>
      <c r="E4" s="240"/>
      <c r="F4" s="241"/>
      <c r="N4" s="174"/>
    </row>
    <row r="5" spans="1:14" s="82" customFormat="1" ht="20.100000000000001" customHeight="1">
      <c r="A5" s="239" t="s">
        <v>51</v>
      </c>
      <c r="B5" s="240"/>
      <c r="C5" s="240"/>
      <c r="D5" s="240"/>
      <c r="E5" s="240"/>
      <c r="F5" s="241"/>
      <c r="N5" s="174"/>
    </row>
    <row r="6" spans="1:14" s="82" customFormat="1" ht="20.100000000000001" customHeight="1">
      <c r="A6" s="251" t="s">
        <v>301</v>
      </c>
      <c r="B6" s="252"/>
      <c r="C6" s="252"/>
      <c r="D6" s="252"/>
      <c r="E6" s="252"/>
      <c r="F6" s="253"/>
      <c r="N6" s="174"/>
    </row>
    <row r="7" spans="1:14" ht="54.95" customHeight="1">
      <c r="A7" s="254" t="s">
        <v>300</v>
      </c>
      <c r="B7" s="254"/>
      <c r="C7" s="254"/>
      <c r="D7" s="254"/>
      <c r="E7" s="254"/>
      <c r="F7" s="254"/>
    </row>
    <row r="8" spans="1:14" s="232" customFormat="1" ht="34.5" customHeight="1">
      <c r="A8" s="236" t="s">
        <v>1</v>
      </c>
      <c r="B8" s="236" t="s">
        <v>299</v>
      </c>
      <c r="C8" s="236" t="s">
        <v>298</v>
      </c>
      <c r="D8" s="236" t="s">
        <v>297</v>
      </c>
      <c r="E8" s="235" t="s">
        <v>296</v>
      </c>
      <c r="F8" s="235" t="s">
        <v>295</v>
      </c>
    </row>
    <row r="9" spans="1:14" s="232" customFormat="1">
      <c r="A9" s="234"/>
      <c r="B9" s="234"/>
      <c r="C9" s="234"/>
      <c r="D9" s="234"/>
      <c r="E9" s="233"/>
      <c r="F9" s="233"/>
    </row>
    <row r="10" spans="1:14" ht="15.75" customHeight="1">
      <c r="A10" s="224">
        <v>0</v>
      </c>
      <c r="B10" s="231" t="s">
        <v>294</v>
      </c>
      <c r="C10" s="180"/>
      <c r="D10" s="180"/>
      <c r="E10" s="179"/>
      <c r="F10" s="179"/>
    </row>
    <row r="11" spans="1:14">
      <c r="A11" s="182" t="s">
        <v>293</v>
      </c>
      <c r="B11" s="181" t="s">
        <v>292</v>
      </c>
      <c r="C11" s="180"/>
      <c r="D11" s="180"/>
      <c r="E11" s="179"/>
      <c r="F11" s="179"/>
    </row>
    <row r="12" spans="1:14">
      <c r="A12" s="182"/>
      <c r="B12" s="181" t="s">
        <v>278</v>
      </c>
      <c r="C12" s="180" t="s">
        <v>276</v>
      </c>
      <c r="D12" s="180">
        <v>3</v>
      </c>
      <c r="E12" s="179"/>
      <c r="F12" s="179"/>
    </row>
    <row r="13" spans="1:14" ht="15.75" customHeight="1">
      <c r="A13" s="182"/>
      <c r="B13" s="181" t="s">
        <v>291</v>
      </c>
      <c r="C13" s="180" t="s">
        <v>276</v>
      </c>
      <c r="D13" s="180">
        <v>6</v>
      </c>
      <c r="E13" s="179"/>
      <c r="F13" s="179"/>
    </row>
    <row r="14" spans="1:14">
      <c r="A14" s="182" t="s">
        <v>290</v>
      </c>
      <c r="B14" s="181" t="s">
        <v>287</v>
      </c>
      <c r="C14" s="180"/>
      <c r="D14" s="180"/>
      <c r="E14" s="179"/>
      <c r="F14" s="179"/>
    </row>
    <row r="15" spans="1:14">
      <c r="A15" s="182"/>
      <c r="B15" s="181" t="s">
        <v>278</v>
      </c>
      <c r="C15" s="180" t="s">
        <v>276</v>
      </c>
      <c r="D15" s="180">
        <v>3</v>
      </c>
      <c r="E15" s="179"/>
      <c r="F15" s="179"/>
    </row>
    <row r="16" spans="1:14" ht="15.75" customHeight="1">
      <c r="A16" s="182"/>
      <c r="B16" s="181" t="s">
        <v>277</v>
      </c>
      <c r="C16" s="180" t="s">
        <v>276</v>
      </c>
      <c r="D16" s="180">
        <v>6</v>
      </c>
      <c r="E16" s="179"/>
      <c r="F16" s="179"/>
    </row>
    <row r="17" spans="1:6" ht="25.5">
      <c r="A17" s="182" t="s">
        <v>289</v>
      </c>
      <c r="B17" s="181" t="s">
        <v>285</v>
      </c>
      <c r="C17" s="11" t="s">
        <v>0</v>
      </c>
      <c r="D17" s="180">
        <v>1</v>
      </c>
      <c r="E17" s="179"/>
      <c r="F17" s="179"/>
    </row>
    <row r="18" spans="1:6" ht="25.5">
      <c r="A18" s="182" t="s">
        <v>288</v>
      </c>
      <c r="B18" s="181" t="s">
        <v>282</v>
      </c>
      <c r="C18" s="180"/>
      <c r="D18" s="180"/>
      <c r="E18" s="179"/>
      <c r="F18" s="179"/>
    </row>
    <row r="19" spans="1:6">
      <c r="A19" s="182"/>
      <c r="B19" s="181" t="s">
        <v>278</v>
      </c>
      <c r="C19" s="180" t="s">
        <v>276</v>
      </c>
      <c r="D19" s="180">
        <v>3</v>
      </c>
      <c r="E19" s="179"/>
      <c r="F19" s="179"/>
    </row>
    <row r="20" spans="1:6" ht="15.75" customHeight="1">
      <c r="A20" s="182"/>
      <c r="B20" s="181" t="s">
        <v>277</v>
      </c>
      <c r="C20" s="180" t="s">
        <v>276</v>
      </c>
      <c r="D20" s="180">
        <v>6</v>
      </c>
      <c r="E20" s="179"/>
      <c r="F20" s="179"/>
    </row>
    <row r="21" spans="1:6">
      <c r="A21" s="182" t="s">
        <v>286</v>
      </c>
      <c r="B21" s="181" t="s">
        <v>281</v>
      </c>
      <c r="C21" s="180"/>
      <c r="D21" s="180"/>
      <c r="E21" s="179"/>
      <c r="F21" s="179"/>
    </row>
    <row r="22" spans="1:6">
      <c r="A22" s="182"/>
      <c r="B22" s="181" t="s">
        <v>278</v>
      </c>
      <c r="C22" s="180" t="s">
        <v>276</v>
      </c>
      <c r="D22" s="180">
        <v>3</v>
      </c>
      <c r="E22" s="179"/>
      <c r="F22" s="179"/>
    </row>
    <row r="23" spans="1:6" ht="15.75" customHeight="1">
      <c r="A23" s="182"/>
      <c r="B23" s="181" t="s">
        <v>277</v>
      </c>
      <c r="C23" s="180" t="s">
        <v>276</v>
      </c>
      <c r="D23" s="180">
        <v>6</v>
      </c>
      <c r="E23" s="179"/>
      <c r="F23" s="179"/>
    </row>
    <row r="24" spans="1:6" ht="15.75" customHeight="1">
      <c r="A24" s="182" t="s">
        <v>284</v>
      </c>
      <c r="B24" s="181" t="s">
        <v>280</v>
      </c>
      <c r="C24" s="11" t="s">
        <v>0</v>
      </c>
      <c r="D24" s="180">
        <v>1</v>
      </c>
      <c r="E24" s="179"/>
      <c r="F24" s="179"/>
    </row>
    <row r="25" spans="1:6" ht="22.5" customHeight="1">
      <c r="A25" s="182" t="s">
        <v>283</v>
      </c>
      <c r="B25" s="181" t="s">
        <v>279</v>
      </c>
      <c r="C25" s="11" t="s">
        <v>0</v>
      </c>
      <c r="D25" s="180">
        <v>1</v>
      </c>
      <c r="E25" s="179"/>
      <c r="F25" s="179"/>
    </row>
    <row r="26" spans="1:6" ht="15.75" customHeight="1">
      <c r="A26" s="182"/>
      <c r="B26" s="181"/>
      <c r="C26" s="180"/>
      <c r="D26" s="180"/>
      <c r="E26" s="179"/>
      <c r="F26" s="179"/>
    </row>
    <row r="27" spans="1:6" s="82" customFormat="1">
      <c r="A27" s="12"/>
      <c r="B27" s="195" t="s">
        <v>275</v>
      </c>
      <c r="C27" s="86"/>
      <c r="D27" s="86"/>
      <c r="E27" s="91"/>
      <c r="F27" s="6"/>
    </row>
    <row r="28" spans="1:6">
      <c r="A28" s="11"/>
      <c r="B28" s="212"/>
      <c r="C28" s="11"/>
      <c r="D28" s="180"/>
      <c r="E28" s="179"/>
      <c r="F28" s="179"/>
    </row>
    <row r="29" spans="1:6">
      <c r="A29" s="11"/>
      <c r="B29" s="212"/>
      <c r="C29" s="11"/>
      <c r="D29" s="180"/>
      <c r="E29" s="179"/>
      <c r="F29" s="179"/>
    </row>
    <row r="30" spans="1:6">
      <c r="A30" s="224">
        <v>1</v>
      </c>
      <c r="B30" s="190" t="s">
        <v>15</v>
      </c>
      <c r="C30" s="180"/>
      <c r="D30" s="180"/>
      <c r="E30" s="179"/>
      <c r="F30" s="179"/>
    </row>
    <row r="31" spans="1:6" ht="25.5">
      <c r="A31" s="182" t="s">
        <v>274</v>
      </c>
      <c r="B31" s="225" t="s">
        <v>273</v>
      </c>
      <c r="C31" s="11"/>
      <c r="D31" s="180"/>
      <c r="E31" s="179"/>
      <c r="F31" s="179"/>
    </row>
    <row r="32" spans="1:6">
      <c r="A32" s="182"/>
      <c r="B32" s="183" t="s">
        <v>16</v>
      </c>
      <c r="C32" s="11" t="s">
        <v>0</v>
      </c>
      <c r="D32" s="180">
        <v>3</v>
      </c>
      <c r="E32" s="179"/>
      <c r="F32" s="179"/>
    </row>
    <row r="33" spans="1:6">
      <c r="A33" s="182"/>
      <c r="B33" s="183" t="s">
        <v>17</v>
      </c>
      <c r="C33" s="11" t="s">
        <v>0</v>
      </c>
      <c r="D33" s="180">
        <v>3</v>
      </c>
      <c r="E33" s="179"/>
      <c r="F33" s="179"/>
    </row>
    <row r="34" spans="1:6">
      <c r="A34" s="182"/>
      <c r="B34" s="183" t="s">
        <v>18</v>
      </c>
      <c r="C34" s="11" t="s">
        <v>0</v>
      </c>
      <c r="D34" s="180">
        <v>3</v>
      </c>
      <c r="E34" s="179"/>
      <c r="F34" s="179"/>
    </row>
    <row r="35" spans="1:6">
      <c r="A35" s="182" t="s">
        <v>272</v>
      </c>
      <c r="B35" s="181" t="s">
        <v>271</v>
      </c>
      <c r="C35" s="180"/>
      <c r="D35" s="180"/>
      <c r="E35" s="179"/>
      <c r="F35" s="179"/>
    </row>
    <row r="36" spans="1:6">
      <c r="A36" s="182"/>
      <c r="B36" s="181" t="s">
        <v>187</v>
      </c>
      <c r="C36" s="180" t="s">
        <v>69</v>
      </c>
      <c r="D36" s="180">
        <v>5</v>
      </c>
      <c r="E36" s="179"/>
      <c r="F36" s="179"/>
    </row>
    <row r="37" spans="1:6">
      <c r="A37" s="182"/>
      <c r="B37" s="181" t="s">
        <v>186</v>
      </c>
      <c r="C37" s="180" t="s">
        <v>69</v>
      </c>
      <c r="D37" s="180">
        <v>20</v>
      </c>
      <c r="E37" s="179"/>
      <c r="F37" s="179"/>
    </row>
    <row r="38" spans="1:6">
      <c r="A38" s="182" t="s">
        <v>270</v>
      </c>
      <c r="B38" s="181" t="s">
        <v>269</v>
      </c>
      <c r="C38" s="180"/>
      <c r="D38" s="180"/>
      <c r="E38" s="179"/>
      <c r="F38" s="179"/>
    </row>
    <row r="39" spans="1:6">
      <c r="A39" s="182"/>
      <c r="B39" s="181" t="s">
        <v>187</v>
      </c>
      <c r="C39" s="11" t="s">
        <v>0</v>
      </c>
      <c r="D39" s="180">
        <v>3</v>
      </c>
      <c r="E39" s="179"/>
      <c r="F39" s="179"/>
    </row>
    <row r="40" spans="1:6">
      <c r="A40" s="182"/>
      <c r="B40" s="181" t="s">
        <v>186</v>
      </c>
      <c r="C40" s="11" t="s">
        <v>0</v>
      </c>
      <c r="D40" s="180">
        <v>3</v>
      </c>
      <c r="E40" s="179"/>
      <c r="F40" s="179"/>
    </row>
    <row r="41" spans="1:6">
      <c r="A41" s="182" t="s">
        <v>268</v>
      </c>
      <c r="B41" s="181" t="s">
        <v>267</v>
      </c>
      <c r="C41" s="180"/>
      <c r="D41" s="180"/>
      <c r="E41" s="179"/>
      <c r="F41" s="179"/>
    </row>
    <row r="42" spans="1:6">
      <c r="A42" s="182"/>
      <c r="B42" s="181" t="s">
        <v>187</v>
      </c>
      <c r="C42" s="11" t="s">
        <v>0</v>
      </c>
      <c r="D42" s="180">
        <v>3</v>
      </c>
      <c r="E42" s="179"/>
      <c r="F42" s="179"/>
    </row>
    <row r="43" spans="1:6">
      <c r="A43" s="182"/>
      <c r="B43" s="181" t="s">
        <v>232</v>
      </c>
      <c r="C43" s="11" t="s">
        <v>0</v>
      </c>
      <c r="D43" s="180">
        <v>3</v>
      </c>
      <c r="E43" s="179"/>
      <c r="F43" s="179"/>
    </row>
    <row r="44" spans="1:6">
      <c r="A44" s="182" t="s">
        <v>266</v>
      </c>
      <c r="B44" s="181" t="s">
        <v>265</v>
      </c>
      <c r="C44" s="180"/>
      <c r="D44" s="180"/>
      <c r="E44" s="179"/>
      <c r="F44" s="179"/>
    </row>
    <row r="45" spans="1:6">
      <c r="A45" s="182"/>
      <c r="B45" s="181" t="s">
        <v>187</v>
      </c>
      <c r="C45" s="11" t="s">
        <v>0</v>
      </c>
      <c r="D45" s="180">
        <v>3</v>
      </c>
      <c r="E45" s="179"/>
      <c r="F45" s="179"/>
    </row>
    <row r="46" spans="1:6">
      <c r="A46" s="182"/>
      <c r="B46" s="181" t="s">
        <v>232</v>
      </c>
      <c r="C46" s="11" t="s">
        <v>0</v>
      </c>
      <c r="D46" s="180">
        <v>3</v>
      </c>
      <c r="E46" s="179"/>
      <c r="F46" s="179"/>
    </row>
    <row r="47" spans="1:6">
      <c r="A47" s="229"/>
      <c r="B47" s="228"/>
      <c r="C47" s="227"/>
      <c r="D47" s="227"/>
      <c r="E47" s="226"/>
      <c r="F47" s="226"/>
    </row>
    <row r="48" spans="1:6" ht="12" customHeight="1">
      <c r="A48" s="182"/>
      <c r="B48" s="181"/>
      <c r="C48" s="11"/>
      <c r="D48" s="180"/>
      <c r="E48" s="94"/>
      <c r="F48" s="179"/>
    </row>
    <row r="49" spans="1:6">
      <c r="A49" s="224"/>
      <c r="B49" s="223" t="s">
        <v>251</v>
      </c>
      <c r="C49" s="180"/>
      <c r="D49" s="180"/>
      <c r="E49" s="179"/>
      <c r="F49" s="179"/>
    </row>
    <row r="50" spans="1:6">
      <c r="A50" s="182" t="s">
        <v>264</v>
      </c>
      <c r="B50" s="181" t="s">
        <v>250</v>
      </c>
      <c r="C50" s="180"/>
      <c r="D50" s="180"/>
      <c r="E50" s="179"/>
      <c r="F50" s="179"/>
    </row>
    <row r="51" spans="1:6">
      <c r="A51" s="182"/>
      <c r="B51" s="181" t="s">
        <v>142</v>
      </c>
      <c r="C51" s="180" t="s">
        <v>69</v>
      </c>
      <c r="D51" s="180">
        <v>5</v>
      </c>
      <c r="E51" s="179"/>
      <c r="F51" s="179"/>
    </row>
    <row r="52" spans="1:6">
      <c r="A52" s="182"/>
      <c r="B52" s="181" t="s">
        <v>141</v>
      </c>
      <c r="C52" s="180" t="s">
        <v>69</v>
      </c>
      <c r="D52" s="180">
        <v>20</v>
      </c>
      <c r="E52" s="179"/>
      <c r="F52" s="179"/>
    </row>
    <row r="53" spans="1:6">
      <c r="A53" s="182"/>
      <c r="B53" s="181"/>
      <c r="C53" s="180"/>
      <c r="D53" s="180"/>
      <c r="E53" s="179"/>
      <c r="F53" s="179"/>
    </row>
    <row r="54" spans="1:6">
      <c r="A54" s="224"/>
      <c r="B54" s="223" t="s">
        <v>249</v>
      </c>
      <c r="C54" s="180"/>
      <c r="D54" s="180"/>
      <c r="E54" s="179"/>
      <c r="F54" s="179"/>
    </row>
    <row r="55" spans="1:6" ht="25.5">
      <c r="A55" s="182" t="s">
        <v>263</v>
      </c>
      <c r="B55" s="181" t="s">
        <v>248</v>
      </c>
      <c r="C55" s="180"/>
      <c r="D55" s="180"/>
      <c r="E55" s="94"/>
      <c r="F55" s="179"/>
    </row>
    <row r="56" spans="1:6">
      <c r="A56" s="182"/>
      <c r="B56" s="181" t="s">
        <v>142</v>
      </c>
      <c r="C56" s="180" t="s">
        <v>69</v>
      </c>
      <c r="D56" s="180">
        <v>5</v>
      </c>
      <c r="E56" s="94"/>
      <c r="F56" s="179"/>
    </row>
    <row r="57" spans="1:6">
      <c r="A57" s="182"/>
      <c r="B57" s="181" t="s">
        <v>141</v>
      </c>
      <c r="C57" s="180" t="s">
        <v>69</v>
      </c>
      <c r="D57" s="180">
        <v>20</v>
      </c>
      <c r="E57" s="94"/>
      <c r="F57" s="179"/>
    </row>
    <row r="58" spans="1:6" ht="12" customHeight="1">
      <c r="A58" s="182" t="s">
        <v>262</v>
      </c>
      <c r="B58" s="181" t="s">
        <v>247</v>
      </c>
      <c r="C58" s="180"/>
      <c r="D58" s="180"/>
      <c r="E58" s="179"/>
      <c r="F58" s="179"/>
    </row>
    <row r="59" spans="1:6" ht="12" customHeight="1">
      <c r="A59" s="182"/>
      <c r="B59" s="181" t="s">
        <v>142</v>
      </c>
      <c r="C59" s="180" t="s">
        <v>69</v>
      </c>
      <c r="D59" s="180">
        <v>5</v>
      </c>
      <c r="E59" s="94"/>
      <c r="F59" s="179"/>
    </row>
    <row r="60" spans="1:6">
      <c r="A60" s="182"/>
      <c r="B60" s="181" t="s">
        <v>141</v>
      </c>
      <c r="C60" s="180" t="s">
        <v>69</v>
      </c>
      <c r="D60" s="180">
        <v>20</v>
      </c>
      <c r="E60" s="94"/>
      <c r="F60" s="179"/>
    </row>
    <row r="61" spans="1:6">
      <c r="A61" s="182" t="s">
        <v>261</v>
      </c>
      <c r="B61" s="212" t="s">
        <v>246</v>
      </c>
      <c r="C61" s="180"/>
      <c r="D61" s="180"/>
      <c r="E61" s="179"/>
      <c r="F61" s="179"/>
    </row>
    <row r="62" spans="1:6">
      <c r="A62" s="182"/>
      <c r="B62" s="181" t="s">
        <v>142</v>
      </c>
      <c r="C62" s="180" t="s">
        <v>69</v>
      </c>
      <c r="D62" s="180">
        <v>5</v>
      </c>
      <c r="E62" s="179"/>
      <c r="F62" s="179"/>
    </row>
    <row r="63" spans="1:6">
      <c r="A63" s="182"/>
      <c r="B63" s="181" t="s">
        <v>141</v>
      </c>
      <c r="C63" s="180" t="s">
        <v>69</v>
      </c>
      <c r="D63" s="180">
        <v>20</v>
      </c>
      <c r="E63" s="179"/>
      <c r="F63" s="179"/>
    </row>
    <row r="64" spans="1:6">
      <c r="A64" s="182" t="s">
        <v>260</v>
      </c>
      <c r="B64" s="181" t="s">
        <v>245</v>
      </c>
      <c r="C64" s="180"/>
      <c r="D64" s="180"/>
      <c r="E64" s="179"/>
      <c r="F64" s="179"/>
    </row>
    <row r="65" spans="1:6" ht="12" customHeight="1">
      <c r="A65" s="182"/>
      <c r="B65" s="181" t="s">
        <v>131</v>
      </c>
      <c r="C65" s="11" t="s">
        <v>4</v>
      </c>
      <c r="D65" s="180">
        <v>5</v>
      </c>
      <c r="E65" s="94"/>
      <c r="F65" s="179"/>
    </row>
    <row r="66" spans="1:6" ht="12" customHeight="1">
      <c r="A66" s="182"/>
      <c r="B66" s="181" t="s">
        <v>130</v>
      </c>
      <c r="C66" s="11" t="s">
        <v>4</v>
      </c>
      <c r="D66" s="180">
        <v>20</v>
      </c>
      <c r="E66" s="94"/>
      <c r="F66" s="179"/>
    </row>
    <row r="67" spans="1:6">
      <c r="A67" s="182" t="s">
        <v>259</v>
      </c>
      <c r="B67" s="212" t="s">
        <v>244</v>
      </c>
      <c r="C67" s="180"/>
      <c r="D67" s="180"/>
      <c r="E67" s="179"/>
      <c r="F67" s="179"/>
    </row>
    <row r="68" spans="1:6">
      <c r="A68" s="182"/>
      <c r="B68" s="181" t="s">
        <v>142</v>
      </c>
      <c r="C68" s="180" t="s">
        <v>69</v>
      </c>
      <c r="D68" s="180">
        <v>5</v>
      </c>
      <c r="E68" s="179"/>
      <c r="F68" s="179"/>
    </row>
    <row r="69" spans="1:6">
      <c r="A69" s="182"/>
      <c r="B69" s="181" t="s">
        <v>141</v>
      </c>
      <c r="C69" s="180" t="s">
        <v>69</v>
      </c>
      <c r="D69" s="180">
        <v>20</v>
      </c>
      <c r="E69" s="179"/>
      <c r="F69" s="179"/>
    </row>
    <row r="70" spans="1:6" ht="25.5">
      <c r="A70" s="182" t="s">
        <v>258</v>
      </c>
      <c r="B70" s="181" t="s">
        <v>243</v>
      </c>
      <c r="C70" s="180"/>
      <c r="D70" s="180"/>
      <c r="E70" s="179"/>
      <c r="F70" s="179"/>
    </row>
    <row r="71" spans="1:6">
      <c r="A71" s="182"/>
      <c r="B71" s="181" t="s">
        <v>187</v>
      </c>
      <c r="C71" s="180" t="s">
        <v>69</v>
      </c>
      <c r="D71" s="180">
        <v>5</v>
      </c>
      <c r="E71" s="179"/>
      <c r="F71" s="179"/>
    </row>
    <row r="72" spans="1:6">
      <c r="A72" s="182"/>
      <c r="B72" s="181" t="s">
        <v>186</v>
      </c>
      <c r="C72" s="180" t="s">
        <v>69</v>
      </c>
      <c r="D72" s="180">
        <v>20</v>
      </c>
      <c r="E72" s="179"/>
      <c r="F72" s="179"/>
    </row>
    <row r="73" spans="1:6">
      <c r="A73" s="182"/>
      <c r="B73" s="181"/>
      <c r="C73" s="180"/>
      <c r="D73" s="180"/>
      <c r="E73" s="179"/>
      <c r="F73" s="179"/>
    </row>
    <row r="74" spans="1:6">
      <c r="A74" s="224"/>
      <c r="B74" s="223" t="s">
        <v>242</v>
      </c>
      <c r="C74" s="230"/>
      <c r="D74" s="230"/>
      <c r="E74" s="179"/>
      <c r="F74" s="179"/>
    </row>
    <row r="75" spans="1:6" ht="25.5">
      <c r="A75" s="182" t="s">
        <v>257</v>
      </c>
      <c r="B75" s="225" t="s">
        <v>241</v>
      </c>
      <c r="C75" s="180"/>
      <c r="D75" s="180"/>
      <c r="E75" s="179"/>
      <c r="F75" s="179"/>
    </row>
    <row r="76" spans="1:6">
      <c r="A76" s="182"/>
      <c r="B76" s="181" t="s">
        <v>131</v>
      </c>
      <c r="C76" s="180" t="s">
        <v>4</v>
      </c>
      <c r="D76" s="180">
        <v>5</v>
      </c>
      <c r="E76" s="179"/>
      <c r="F76" s="179"/>
    </row>
    <row r="77" spans="1:6">
      <c r="A77" s="182"/>
      <c r="B77" s="181" t="s">
        <v>130</v>
      </c>
      <c r="C77" s="180" t="s">
        <v>4</v>
      </c>
      <c r="D77" s="180">
        <v>20</v>
      </c>
      <c r="E77" s="179"/>
      <c r="F77" s="179"/>
    </row>
    <row r="78" spans="1:6" ht="38.25">
      <c r="A78" s="182" t="s">
        <v>256</v>
      </c>
      <c r="B78" s="225" t="s">
        <v>240</v>
      </c>
      <c r="C78" s="180"/>
      <c r="D78" s="180"/>
      <c r="E78" s="179"/>
      <c r="F78" s="179"/>
    </row>
    <row r="79" spans="1:6">
      <c r="A79" s="182"/>
      <c r="B79" s="181" t="s">
        <v>131</v>
      </c>
      <c r="C79" s="180" t="s">
        <v>4</v>
      </c>
      <c r="D79" s="180">
        <v>5</v>
      </c>
      <c r="E79" s="179"/>
      <c r="F79" s="179"/>
    </row>
    <row r="80" spans="1:6">
      <c r="A80" s="182"/>
      <c r="B80" s="181" t="s">
        <v>130</v>
      </c>
      <c r="C80" s="180" t="s">
        <v>4</v>
      </c>
      <c r="D80" s="180">
        <v>20</v>
      </c>
      <c r="E80" s="179"/>
      <c r="F80" s="179"/>
    </row>
    <row r="81" spans="1:6">
      <c r="A81" s="182"/>
      <c r="B81" s="181"/>
      <c r="C81" s="180"/>
      <c r="D81" s="180"/>
      <c r="E81" s="179"/>
      <c r="F81" s="179"/>
    </row>
    <row r="82" spans="1:6">
      <c r="A82" s="224"/>
      <c r="B82" s="223" t="s">
        <v>239</v>
      </c>
      <c r="C82" s="180"/>
      <c r="D82" s="180"/>
      <c r="E82" s="179"/>
      <c r="F82" s="179"/>
    </row>
    <row r="83" spans="1:6">
      <c r="A83" s="182" t="s">
        <v>255</v>
      </c>
      <c r="B83" s="181" t="s">
        <v>238</v>
      </c>
      <c r="C83" s="180"/>
      <c r="D83" s="180"/>
      <c r="E83" s="179"/>
      <c r="F83" s="179"/>
    </row>
    <row r="84" spans="1:6">
      <c r="A84" s="182"/>
      <c r="B84" s="181" t="s">
        <v>237</v>
      </c>
      <c r="C84" s="180" t="s">
        <v>69</v>
      </c>
      <c r="D84" s="180">
        <v>4</v>
      </c>
      <c r="E84" s="179"/>
      <c r="F84" s="179"/>
    </row>
    <row r="85" spans="1:6">
      <c r="A85" s="182"/>
      <c r="B85" s="181" t="s">
        <v>236</v>
      </c>
      <c r="C85" s="180" t="s">
        <v>69</v>
      </c>
      <c r="D85" s="180">
        <v>10</v>
      </c>
      <c r="E85" s="179"/>
      <c r="F85" s="179"/>
    </row>
    <row r="86" spans="1:6" ht="12" customHeight="1">
      <c r="A86" s="182" t="s">
        <v>254</v>
      </c>
      <c r="B86" s="181" t="s">
        <v>235</v>
      </c>
      <c r="C86" s="11"/>
      <c r="D86" s="11"/>
      <c r="E86" s="179"/>
      <c r="F86" s="179"/>
    </row>
    <row r="87" spans="1:6" ht="12" customHeight="1">
      <c r="A87" s="182"/>
      <c r="B87" s="181" t="s">
        <v>215</v>
      </c>
      <c r="C87" s="11" t="s">
        <v>166</v>
      </c>
      <c r="D87" s="180">
        <v>5</v>
      </c>
      <c r="E87" s="179"/>
      <c r="F87" s="179"/>
    </row>
    <row r="88" spans="1:6" ht="12" customHeight="1">
      <c r="A88" s="182"/>
      <c r="B88" s="181" t="s">
        <v>214</v>
      </c>
      <c r="C88" s="11" t="s">
        <v>166</v>
      </c>
      <c r="D88" s="180">
        <v>15</v>
      </c>
      <c r="E88" s="179"/>
      <c r="F88" s="179"/>
    </row>
    <row r="89" spans="1:6" ht="12" customHeight="1">
      <c r="A89" s="182" t="s">
        <v>253</v>
      </c>
      <c r="B89" s="181" t="s">
        <v>234</v>
      </c>
      <c r="C89" s="11"/>
      <c r="D89" s="11"/>
      <c r="E89" s="179"/>
      <c r="F89" s="179"/>
    </row>
    <row r="90" spans="1:6">
      <c r="A90" s="182"/>
      <c r="B90" s="181" t="s">
        <v>215</v>
      </c>
      <c r="C90" s="11" t="s">
        <v>166</v>
      </c>
      <c r="D90" s="180">
        <v>5</v>
      </c>
      <c r="E90" s="179"/>
      <c r="F90" s="179"/>
    </row>
    <row r="91" spans="1:6">
      <c r="A91" s="182"/>
      <c r="B91" s="181" t="s">
        <v>214</v>
      </c>
      <c r="C91" s="11" t="s">
        <v>166</v>
      </c>
      <c r="D91" s="180">
        <v>15</v>
      </c>
      <c r="E91" s="179"/>
      <c r="F91" s="179"/>
    </row>
    <row r="92" spans="1:6" s="221" customFormat="1">
      <c r="A92" s="182" t="s">
        <v>252</v>
      </c>
      <c r="B92" s="181" t="s">
        <v>233</v>
      </c>
      <c r="C92" s="180"/>
      <c r="D92" s="180"/>
      <c r="E92" s="179"/>
      <c r="F92" s="179"/>
    </row>
    <row r="93" spans="1:6" s="221" customFormat="1">
      <c r="A93" s="182"/>
      <c r="B93" s="181" t="s">
        <v>187</v>
      </c>
      <c r="C93" s="180" t="s">
        <v>69</v>
      </c>
      <c r="D93" s="180">
        <v>5</v>
      </c>
      <c r="E93" s="179"/>
      <c r="F93" s="179"/>
    </row>
    <row r="94" spans="1:6">
      <c r="A94" s="182"/>
      <c r="B94" s="181" t="s">
        <v>232</v>
      </c>
      <c r="C94" s="180" t="s">
        <v>69</v>
      </c>
      <c r="D94" s="180">
        <v>20</v>
      </c>
      <c r="E94" s="179"/>
      <c r="F94" s="179"/>
    </row>
    <row r="95" spans="1:6">
      <c r="A95" s="182"/>
      <c r="B95" s="181"/>
      <c r="C95" s="180"/>
      <c r="D95" s="180"/>
      <c r="E95" s="179"/>
      <c r="F95" s="179"/>
    </row>
    <row r="96" spans="1:6">
      <c r="A96" s="10"/>
      <c r="B96" s="190" t="s">
        <v>24</v>
      </c>
      <c r="C96" s="11"/>
      <c r="D96" s="11"/>
      <c r="E96" s="94"/>
      <c r="F96" s="18"/>
    </row>
    <row r="97" spans="1:6">
      <c r="A97" s="10"/>
      <c r="B97" s="190"/>
      <c r="C97" s="11"/>
      <c r="D97" s="11"/>
      <c r="E97" s="94"/>
      <c r="F97" s="15"/>
    </row>
    <row r="98" spans="1:6">
      <c r="A98" s="10"/>
      <c r="B98" s="190"/>
      <c r="C98" s="11"/>
      <c r="D98" s="11"/>
      <c r="E98" s="94"/>
      <c r="F98" s="15"/>
    </row>
    <row r="99" spans="1:6" s="205" customFormat="1">
      <c r="A99" s="207">
        <v>2</v>
      </c>
      <c r="B99" s="208" t="s">
        <v>231</v>
      </c>
      <c r="C99" s="215"/>
      <c r="D99" s="215"/>
      <c r="E99" s="214"/>
      <c r="F99" s="218"/>
    </row>
    <row r="100" spans="1:6" s="205" customFormat="1" ht="38.25">
      <c r="A100" s="207"/>
      <c r="B100" s="222" t="s">
        <v>230</v>
      </c>
      <c r="C100" s="215"/>
      <c r="D100" s="215"/>
      <c r="E100" s="214"/>
      <c r="F100" s="218"/>
    </row>
    <row r="101" spans="1:6">
      <c r="A101" s="182" t="s">
        <v>229</v>
      </c>
      <c r="B101" s="181" t="s">
        <v>228</v>
      </c>
      <c r="C101" s="180"/>
      <c r="D101" s="180"/>
      <c r="E101" s="179"/>
      <c r="F101" s="179"/>
    </row>
    <row r="102" spans="1:6">
      <c r="A102" s="182"/>
      <c r="B102" s="181" t="s">
        <v>187</v>
      </c>
      <c r="C102" s="11" t="s">
        <v>0</v>
      </c>
      <c r="D102" s="180">
        <v>3</v>
      </c>
      <c r="E102" s="179"/>
      <c r="F102" s="179"/>
    </row>
    <row r="103" spans="1:6">
      <c r="A103" s="182"/>
      <c r="B103" s="181" t="s">
        <v>186</v>
      </c>
      <c r="C103" s="11" t="s">
        <v>0</v>
      </c>
      <c r="D103" s="180">
        <v>3</v>
      </c>
      <c r="E103" s="179"/>
      <c r="F103" s="179"/>
    </row>
    <row r="104" spans="1:6" s="221" customFormat="1" ht="25.5">
      <c r="A104" s="182" t="s">
        <v>227</v>
      </c>
      <c r="B104" s="181" t="s">
        <v>226</v>
      </c>
      <c r="C104" s="180"/>
      <c r="D104" s="180"/>
      <c r="E104" s="179"/>
      <c r="F104" s="179"/>
    </row>
    <row r="105" spans="1:6" s="221" customFormat="1">
      <c r="A105" s="182"/>
      <c r="B105" s="181" t="s">
        <v>225</v>
      </c>
      <c r="C105" s="180" t="s">
        <v>2</v>
      </c>
      <c r="D105" s="180">
        <v>5</v>
      </c>
      <c r="E105" s="94"/>
      <c r="F105" s="179"/>
    </row>
    <row r="106" spans="1:6">
      <c r="A106" s="182"/>
      <c r="B106" s="181" t="s">
        <v>224</v>
      </c>
      <c r="C106" s="180" t="s">
        <v>2</v>
      </c>
      <c r="D106" s="180">
        <v>15</v>
      </c>
      <c r="E106" s="94"/>
      <c r="F106" s="179"/>
    </row>
    <row r="107" spans="1:6" ht="12" customHeight="1">
      <c r="A107" s="182" t="s">
        <v>223</v>
      </c>
      <c r="B107" s="181" t="s">
        <v>222</v>
      </c>
      <c r="C107" s="11"/>
      <c r="D107" s="11"/>
      <c r="E107" s="179"/>
      <c r="F107" s="179"/>
    </row>
    <row r="108" spans="1:6" ht="12" customHeight="1">
      <c r="A108" s="182"/>
      <c r="B108" s="181" t="s">
        <v>211</v>
      </c>
      <c r="C108" s="11" t="s">
        <v>166</v>
      </c>
      <c r="D108" s="180">
        <v>2</v>
      </c>
      <c r="E108" s="179"/>
      <c r="F108" s="179"/>
    </row>
    <row r="109" spans="1:6" ht="12" customHeight="1">
      <c r="A109" s="182"/>
      <c r="B109" s="181" t="s">
        <v>210</v>
      </c>
      <c r="C109" s="11" t="s">
        <v>166</v>
      </c>
      <c r="D109" s="180">
        <v>7</v>
      </c>
      <c r="E109" s="179"/>
      <c r="F109" s="179"/>
    </row>
    <row r="110" spans="1:6" s="205" customFormat="1">
      <c r="A110" s="220"/>
      <c r="B110" s="219"/>
      <c r="C110" s="215"/>
      <c r="D110" s="215"/>
      <c r="E110" s="214"/>
      <c r="F110" s="218"/>
    </row>
    <row r="111" spans="1:6" s="205" customFormat="1">
      <c r="A111" s="216"/>
      <c r="B111" s="208" t="s">
        <v>221</v>
      </c>
      <c r="C111" s="215"/>
      <c r="D111" s="215"/>
      <c r="E111" s="214"/>
      <c r="F111" s="217"/>
    </row>
    <row r="112" spans="1:6" s="205" customFormat="1">
      <c r="A112" s="216"/>
      <c r="B112" s="208"/>
      <c r="C112" s="215"/>
      <c r="D112" s="215"/>
      <c r="E112" s="214"/>
      <c r="F112" s="213"/>
    </row>
    <row r="113" spans="1:6" s="205" customFormat="1">
      <c r="A113" s="216"/>
      <c r="B113" s="208"/>
      <c r="C113" s="215"/>
      <c r="D113" s="215"/>
      <c r="E113" s="214"/>
      <c r="F113" s="213"/>
    </row>
    <row r="114" spans="1:6">
      <c r="A114" s="12">
        <v>3</v>
      </c>
      <c r="B114" s="204" t="s">
        <v>220</v>
      </c>
      <c r="C114" s="180"/>
      <c r="D114" s="180"/>
      <c r="E114" s="179"/>
      <c r="F114" s="179"/>
    </row>
    <row r="115" spans="1:6">
      <c r="A115" s="182" t="s">
        <v>219</v>
      </c>
      <c r="B115" s="183" t="s">
        <v>218</v>
      </c>
      <c r="C115" s="11"/>
      <c r="D115" s="180"/>
      <c r="E115" s="179"/>
      <c r="F115" s="179"/>
    </row>
    <row r="116" spans="1:6">
      <c r="A116" s="182"/>
      <c r="B116" s="181" t="s">
        <v>187</v>
      </c>
      <c r="C116" s="180" t="s">
        <v>69</v>
      </c>
      <c r="D116" s="180">
        <v>5</v>
      </c>
      <c r="E116" s="179"/>
      <c r="F116" s="179"/>
    </row>
    <row r="117" spans="1:6">
      <c r="A117" s="182"/>
      <c r="B117" s="181" t="s">
        <v>186</v>
      </c>
      <c r="C117" s="180" t="s">
        <v>69</v>
      </c>
      <c r="D117" s="180">
        <v>20</v>
      </c>
      <c r="E117" s="179"/>
      <c r="F117" s="179"/>
    </row>
    <row r="118" spans="1:6" ht="12" customHeight="1">
      <c r="A118" s="182" t="s">
        <v>217</v>
      </c>
      <c r="B118" s="181" t="s">
        <v>216</v>
      </c>
      <c r="C118" s="11"/>
      <c r="D118" s="11"/>
      <c r="E118" s="179"/>
      <c r="F118" s="179"/>
    </row>
    <row r="119" spans="1:6" ht="12" customHeight="1">
      <c r="A119" s="182"/>
      <c r="B119" s="181" t="s">
        <v>215</v>
      </c>
      <c r="C119" s="11" t="s">
        <v>166</v>
      </c>
      <c r="D119" s="180">
        <v>5</v>
      </c>
      <c r="E119" s="179"/>
      <c r="F119" s="179"/>
    </row>
    <row r="120" spans="1:6" ht="12" customHeight="1">
      <c r="A120" s="182"/>
      <c r="B120" s="181" t="s">
        <v>214</v>
      </c>
      <c r="C120" s="11" t="s">
        <v>166</v>
      </c>
      <c r="D120" s="180">
        <v>20</v>
      </c>
      <c r="E120" s="179"/>
      <c r="F120" s="179"/>
    </row>
    <row r="121" spans="1:6" ht="12" customHeight="1">
      <c r="A121" s="182" t="s">
        <v>213</v>
      </c>
      <c r="B121" s="181" t="s">
        <v>212</v>
      </c>
      <c r="C121" s="11"/>
      <c r="D121" s="11"/>
      <c r="E121" s="179"/>
      <c r="F121" s="179"/>
    </row>
    <row r="122" spans="1:6">
      <c r="A122" s="182"/>
      <c r="B122" s="181" t="s">
        <v>211</v>
      </c>
      <c r="C122" s="11" t="s">
        <v>166</v>
      </c>
      <c r="D122" s="180">
        <v>2</v>
      </c>
      <c r="E122" s="179"/>
      <c r="F122" s="179"/>
    </row>
    <row r="123" spans="1:6">
      <c r="A123" s="182"/>
      <c r="B123" s="181" t="s">
        <v>210</v>
      </c>
      <c r="C123" s="11" t="s">
        <v>166</v>
      </c>
      <c r="D123" s="180">
        <v>7</v>
      </c>
      <c r="E123" s="179"/>
      <c r="F123" s="179"/>
    </row>
    <row r="124" spans="1:6">
      <c r="A124" s="116"/>
      <c r="B124" s="183"/>
      <c r="C124" s="11"/>
      <c r="D124" s="11"/>
      <c r="E124" s="94"/>
      <c r="F124" s="107"/>
    </row>
    <row r="125" spans="1:6">
      <c r="A125" s="21"/>
      <c r="B125" s="190" t="s">
        <v>105</v>
      </c>
      <c r="C125" s="11"/>
      <c r="D125" s="11"/>
      <c r="E125" s="94"/>
      <c r="F125" s="18"/>
    </row>
    <row r="126" spans="1:6">
      <c r="A126" s="211"/>
      <c r="B126" s="210"/>
      <c r="C126" s="113"/>
      <c r="D126" s="113"/>
      <c r="E126" s="115"/>
      <c r="F126" s="28"/>
    </row>
    <row r="127" spans="1:6">
      <c r="A127" s="21"/>
      <c r="B127" s="190"/>
      <c r="C127" s="11"/>
      <c r="D127" s="11"/>
      <c r="E127" s="94"/>
      <c r="F127" s="15"/>
    </row>
    <row r="128" spans="1:6" ht="15">
      <c r="A128" s="12">
        <v>4</v>
      </c>
      <c r="B128" s="178" t="s">
        <v>209</v>
      </c>
      <c r="C128" s="57"/>
      <c r="D128" s="57"/>
      <c r="E128" s="94"/>
      <c r="F128" s="20"/>
    </row>
    <row r="129" spans="1:6">
      <c r="A129" s="182" t="s">
        <v>208</v>
      </c>
      <c r="B129" s="181" t="s">
        <v>207</v>
      </c>
      <c r="C129" s="11" t="s">
        <v>128</v>
      </c>
      <c r="D129" s="180">
        <v>1</v>
      </c>
      <c r="E129" s="179"/>
      <c r="F129" s="179"/>
    </row>
    <row r="130" spans="1:6" ht="15.75" customHeight="1">
      <c r="A130" s="182" t="s">
        <v>206</v>
      </c>
      <c r="B130" s="181" t="s">
        <v>205</v>
      </c>
      <c r="C130" s="180"/>
      <c r="D130" s="180"/>
      <c r="E130" s="179"/>
      <c r="F130" s="179"/>
    </row>
    <row r="131" spans="1:6" ht="25.5">
      <c r="A131" s="182"/>
      <c r="B131" s="181" t="s">
        <v>202</v>
      </c>
      <c r="C131" s="11" t="s">
        <v>2</v>
      </c>
      <c r="D131" s="180">
        <v>1</v>
      </c>
      <c r="E131" s="179"/>
      <c r="F131" s="179"/>
    </row>
    <row r="132" spans="1:6">
      <c r="A132" s="182"/>
      <c r="B132" s="181" t="s">
        <v>201</v>
      </c>
      <c r="C132" s="11" t="s">
        <v>2</v>
      </c>
      <c r="D132" s="180">
        <v>1</v>
      </c>
      <c r="E132" s="179"/>
      <c r="F132" s="179"/>
    </row>
    <row r="133" spans="1:6" ht="25.5">
      <c r="A133" s="182"/>
      <c r="B133" s="181" t="s">
        <v>200</v>
      </c>
      <c r="C133" s="11" t="s">
        <v>2</v>
      </c>
      <c r="D133" s="180">
        <v>1</v>
      </c>
      <c r="E133" s="179"/>
      <c r="F133" s="179"/>
    </row>
    <row r="134" spans="1:6" ht="25.5">
      <c r="A134" s="182"/>
      <c r="B134" s="181" t="s">
        <v>349</v>
      </c>
      <c r="C134" s="11" t="s">
        <v>2</v>
      </c>
      <c r="D134" s="180">
        <v>2</v>
      </c>
      <c r="E134" s="179"/>
      <c r="F134" s="179"/>
    </row>
    <row r="135" spans="1:6" ht="27" customHeight="1">
      <c r="A135" s="182" t="s">
        <v>204</v>
      </c>
      <c r="B135" s="181" t="s">
        <v>203</v>
      </c>
      <c r="C135" s="180"/>
      <c r="D135" s="180"/>
      <c r="E135" s="179"/>
      <c r="F135" s="179"/>
    </row>
    <row r="136" spans="1:6" ht="25.5">
      <c r="A136" s="182"/>
      <c r="B136" s="181" t="s">
        <v>202</v>
      </c>
      <c r="C136" s="11" t="s">
        <v>198</v>
      </c>
      <c r="D136" s="180">
        <v>2</v>
      </c>
      <c r="E136" s="179"/>
      <c r="F136" s="179"/>
    </row>
    <row r="137" spans="1:6">
      <c r="A137" s="182"/>
      <c r="B137" s="181" t="s">
        <v>201</v>
      </c>
      <c r="C137" s="11" t="s">
        <v>198</v>
      </c>
      <c r="D137" s="180">
        <v>2</v>
      </c>
      <c r="E137" s="179"/>
      <c r="F137" s="179"/>
    </row>
    <row r="138" spans="1:6" ht="25.5">
      <c r="A138" s="182"/>
      <c r="B138" s="181" t="s">
        <v>200</v>
      </c>
      <c r="C138" s="11" t="s">
        <v>198</v>
      </c>
      <c r="D138" s="180">
        <v>2</v>
      </c>
      <c r="E138" s="179"/>
      <c r="F138" s="179"/>
    </row>
    <row r="139" spans="1:6" ht="25.5">
      <c r="A139" s="182"/>
      <c r="B139" s="181" t="s">
        <v>349</v>
      </c>
      <c r="C139" s="11" t="s">
        <v>198</v>
      </c>
      <c r="D139" s="180">
        <v>2</v>
      </c>
      <c r="E139" s="179"/>
      <c r="F139" s="179"/>
    </row>
    <row r="140" spans="1:6" ht="25.5">
      <c r="A140" s="182" t="s">
        <v>199</v>
      </c>
      <c r="B140" s="181" t="s">
        <v>196</v>
      </c>
      <c r="C140" s="11"/>
      <c r="D140" s="180"/>
      <c r="E140" s="179"/>
      <c r="F140" s="179"/>
    </row>
    <row r="141" spans="1:6">
      <c r="A141" s="182"/>
      <c r="B141" s="181" t="s">
        <v>193</v>
      </c>
      <c r="C141" s="11" t="s">
        <v>166</v>
      </c>
      <c r="D141" s="180">
        <v>30</v>
      </c>
      <c r="E141" s="179"/>
      <c r="F141" s="179"/>
    </row>
    <row r="142" spans="1:6">
      <c r="A142" s="182"/>
      <c r="B142" s="181" t="s">
        <v>192</v>
      </c>
      <c r="C142" s="11" t="s">
        <v>166</v>
      </c>
      <c r="D142" s="180">
        <v>100</v>
      </c>
      <c r="E142" s="179"/>
      <c r="F142" s="179"/>
    </row>
    <row r="143" spans="1:6" ht="25.5">
      <c r="A143" s="182" t="s">
        <v>197</v>
      </c>
      <c r="B143" s="181" t="s">
        <v>194</v>
      </c>
      <c r="C143" s="11"/>
      <c r="D143" s="180"/>
      <c r="E143" s="179"/>
      <c r="F143" s="179"/>
    </row>
    <row r="144" spans="1:6">
      <c r="A144" s="182"/>
      <c r="B144" s="181" t="s">
        <v>193</v>
      </c>
      <c r="C144" s="11" t="s">
        <v>166</v>
      </c>
      <c r="D144" s="180">
        <v>30</v>
      </c>
      <c r="E144" s="179"/>
      <c r="F144" s="179"/>
    </row>
    <row r="145" spans="1:6">
      <c r="A145" s="182"/>
      <c r="B145" s="181" t="s">
        <v>192</v>
      </c>
      <c r="C145" s="11" t="s">
        <v>166</v>
      </c>
      <c r="D145" s="180">
        <v>100</v>
      </c>
      <c r="E145" s="179"/>
      <c r="F145" s="179"/>
    </row>
    <row r="146" spans="1:6" ht="25.5">
      <c r="A146" s="182" t="s">
        <v>195</v>
      </c>
      <c r="B146" s="181" t="s">
        <v>190</v>
      </c>
      <c r="C146" s="11"/>
      <c r="D146" s="180"/>
      <c r="E146" s="179"/>
      <c r="F146" s="179"/>
    </row>
    <row r="147" spans="1:6">
      <c r="A147" s="182"/>
      <c r="B147" s="181" t="s">
        <v>187</v>
      </c>
      <c r="C147" s="180" t="s">
        <v>69</v>
      </c>
      <c r="D147" s="180">
        <v>5</v>
      </c>
      <c r="E147" s="179"/>
      <c r="F147" s="179"/>
    </row>
    <row r="148" spans="1:6">
      <c r="A148" s="182"/>
      <c r="B148" s="181" t="s">
        <v>186</v>
      </c>
      <c r="C148" s="180" t="s">
        <v>69</v>
      </c>
      <c r="D148" s="180">
        <v>20</v>
      </c>
      <c r="E148" s="179"/>
      <c r="F148" s="179"/>
    </row>
    <row r="149" spans="1:6">
      <c r="A149" s="182" t="s">
        <v>191</v>
      </c>
      <c r="B149" s="212" t="s">
        <v>188</v>
      </c>
      <c r="C149" s="11"/>
      <c r="D149" s="180"/>
      <c r="E149" s="179"/>
      <c r="F149" s="179"/>
    </row>
    <row r="150" spans="1:6">
      <c r="A150" s="182"/>
      <c r="B150" s="181" t="s">
        <v>187</v>
      </c>
      <c r="C150" s="180" t="s">
        <v>69</v>
      </c>
      <c r="D150" s="180">
        <v>5</v>
      </c>
      <c r="E150" s="179"/>
      <c r="F150" s="179"/>
    </row>
    <row r="151" spans="1:6">
      <c r="A151" s="182"/>
      <c r="B151" s="181" t="s">
        <v>186</v>
      </c>
      <c r="C151" s="180" t="s">
        <v>69</v>
      </c>
      <c r="D151" s="180">
        <v>20</v>
      </c>
      <c r="E151" s="179"/>
      <c r="F151" s="179"/>
    </row>
    <row r="152" spans="1:6" ht="12" customHeight="1">
      <c r="A152" s="182" t="s">
        <v>189</v>
      </c>
      <c r="B152" s="181" t="s">
        <v>184</v>
      </c>
      <c r="C152" s="180"/>
      <c r="D152" s="180"/>
      <c r="E152" s="94"/>
      <c r="F152" s="179"/>
    </row>
    <row r="153" spans="1:6" ht="12" customHeight="1">
      <c r="A153" s="182"/>
      <c r="B153" s="181" t="s">
        <v>131</v>
      </c>
      <c r="C153" s="11" t="s">
        <v>4</v>
      </c>
      <c r="D153" s="180">
        <v>5</v>
      </c>
      <c r="E153" s="94"/>
      <c r="F153" s="179"/>
    </row>
    <row r="154" spans="1:6" ht="12" customHeight="1">
      <c r="A154" s="182"/>
      <c r="B154" s="181" t="s">
        <v>130</v>
      </c>
      <c r="C154" s="11" t="s">
        <v>4</v>
      </c>
      <c r="D154" s="180">
        <v>20</v>
      </c>
      <c r="E154" s="94"/>
      <c r="F154" s="179"/>
    </row>
    <row r="155" spans="1:6" ht="25.5">
      <c r="A155" s="182" t="s">
        <v>185</v>
      </c>
      <c r="B155" s="181" t="s">
        <v>182</v>
      </c>
      <c r="C155" s="180"/>
      <c r="D155" s="180"/>
      <c r="E155" s="94"/>
      <c r="F155" s="179"/>
    </row>
    <row r="156" spans="1:6" ht="12" customHeight="1">
      <c r="A156" s="182"/>
      <c r="B156" s="181" t="s">
        <v>131</v>
      </c>
      <c r="C156" s="11" t="s">
        <v>4</v>
      </c>
      <c r="D156" s="180">
        <v>5</v>
      </c>
      <c r="E156" s="94"/>
      <c r="F156" s="179"/>
    </row>
    <row r="157" spans="1:6" ht="12" customHeight="1">
      <c r="A157" s="182"/>
      <c r="B157" s="181" t="s">
        <v>130</v>
      </c>
      <c r="C157" s="11" t="s">
        <v>4</v>
      </c>
      <c r="D157" s="180">
        <v>20</v>
      </c>
      <c r="E157" s="94"/>
      <c r="F157" s="179"/>
    </row>
    <row r="158" spans="1:6" ht="25.5">
      <c r="A158" s="182" t="s">
        <v>183</v>
      </c>
      <c r="B158" s="181" t="s">
        <v>180</v>
      </c>
      <c r="C158" s="180"/>
      <c r="D158" s="180"/>
      <c r="E158" s="94"/>
      <c r="F158" s="179"/>
    </row>
    <row r="159" spans="1:6" ht="12" customHeight="1">
      <c r="A159" s="182"/>
      <c r="B159" s="181" t="s">
        <v>179</v>
      </c>
      <c r="C159" s="11" t="s">
        <v>177</v>
      </c>
      <c r="D159" s="180">
        <v>50</v>
      </c>
      <c r="E159" s="179"/>
      <c r="F159" s="179"/>
    </row>
    <row r="160" spans="1:6" ht="12" customHeight="1">
      <c r="A160" s="182"/>
      <c r="B160" s="181" t="s">
        <v>178</v>
      </c>
      <c r="C160" s="11" t="s">
        <v>177</v>
      </c>
      <c r="D160" s="180">
        <v>100</v>
      </c>
      <c r="E160" s="179"/>
      <c r="F160" s="179"/>
    </row>
    <row r="161" spans="1:8">
      <c r="A161" s="182" t="s">
        <v>181</v>
      </c>
      <c r="B161" s="181" t="s">
        <v>175</v>
      </c>
      <c r="C161" s="11"/>
      <c r="D161" s="180"/>
      <c r="E161" s="179"/>
      <c r="F161" s="179"/>
    </row>
    <row r="162" spans="1:8" ht="14.1" customHeight="1">
      <c r="A162" s="182"/>
      <c r="B162" s="181" t="s">
        <v>174</v>
      </c>
      <c r="C162" s="180" t="s">
        <v>48</v>
      </c>
      <c r="D162" s="180">
        <v>5</v>
      </c>
      <c r="E162" s="179"/>
      <c r="F162" s="179"/>
    </row>
    <row r="163" spans="1:8" ht="14.1" customHeight="1">
      <c r="A163" s="182"/>
      <c r="B163" s="181" t="s">
        <v>173</v>
      </c>
      <c r="C163" s="180" t="s">
        <v>48</v>
      </c>
      <c r="D163" s="180">
        <v>20</v>
      </c>
      <c r="E163" s="179"/>
      <c r="F163" s="179"/>
    </row>
    <row r="164" spans="1:8" ht="25.5">
      <c r="A164" s="182" t="s">
        <v>176</v>
      </c>
      <c r="B164" s="181" t="s">
        <v>171</v>
      </c>
      <c r="C164" s="11"/>
      <c r="D164" s="11"/>
      <c r="E164" s="179"/>
      <c r="F164" s="179"/>
    </row>
    <row r="165" spans="1:8">
      <c r="A165" s="182"/>
      <c r="B165" s="181" t="s">
        <v>170</v>
      </c>
      <c r="C165" s="11" t="s">
        <v>166</v>
      </c>
      <c r="D165" s="180">
        <v>30</v>
      </c>
      <c r="E165" s="179"/>
      <c r="F165" s="179"/>
    </row>
    <row r="166" spans="1:8">
      <c r="A166" s="182"/>
      <c r="B166" s="181" t="s">
        <v>169</v>
      </c>
      <c r="C166" s="11" t="s">
        <v>166</v>
      </c>
      <c r="D166" s="180">
        <v>100</v>
      </c>
      <c r="E166" s="179"/>
      <c r="F166" s="179"/>
    </row>
    <row r="167" spans="1:8">
      <c r="A167" s="182" t="s">
        <v>172</v>
      </c>
      <c r="B167" s="181" t="s">
        <v>303</v>
      </c>
      <c r="C167" s="180"/>
      <c r="D167" s="180"/>
      <c r="E167" s="179"/>
      <c r="F167" s="179"/>
    </row>
    <row r="168" spans="1:8">
      <c r="A168" s="182"/>
      <c r="B168" s="181" t="s">
        <v>142</v>
      </c>
      <c r="C168" s="180" t="s">
        <v>69</v>
      </c>
      <c r="D168" s="180">
        <v>5</v>
      </c>
      <c r="E168" s="179"/>
      <c r="F168" s="179"/>
    </row>
    <row r="169" spans="1:8">
      <c r="A169" s="182"/>
      <c r="B169" s="181" t="s">
        <v>141</v>
      </c>
      <c r="C169" s="180" t="s">
        <v>69</v>
      </c>
      <c r="D169" s="180">
        <v>20</v>
      </c>
      <c r="E169" s="179"/>
      <c r="F169" s="179"/>
    </row>
    <row r="170" spans="1:8">
      <c r="A170" s="182" t="s">
        <v>168</v>
      </c>
      <c r="B170" s="181" t="s">
        <v>304</v>
      </c>
      <c r="C170" s="180"/>
      <c r="D170" s="180"/>
      <c r="E170" s="179"/>
      <c r="F170" s="179"/>
    </row>
    <row r="171" spans="1:8">
      <c r="A171" s="182"/>
      <c r="B171" s="181" t="s">
        <v>305</v>
      </c>
      <c r="C171" s="180" t="s">
        <v>48</v>
      </c>
      <c r="D171" s="180">
        <v>5</v>
      </c>
      <c r="E171" s="179"/>
      <c r="F171" s="179"/>
    </row>
    <row r="172" spans="1:8">
      <c r="A172" s="182"/>
      <c r="B172" s="181" t="s">
        <v>306</v>
      </c>
      <c r="C172" s="180" t="s">
        <v>48</v>
      </c>
      <c r="D172" s="180">
        <v>20</v>
      </c>
      <c r="E172" s="179"/>
      <c r="F172" s="179"/>
    </row>
    <row r="173" spans="1:8">
      <c r="A173" s="182" t="s">
        <v>167</v>
      </c>
      <c r="B173" s="181" t="s">
        <v>165</v>
      </c>
      <c r="C173" s="11" t="s">
        <v>2</v>
      </c>
      <c r="D173" s="180">
        <v>1</v>
      </c>
      <c r="E173" s="94"/>
      <c r="F173" s="179"/>
    </row>
    <row r="174" spans="1:8">
      <c r="A174" s="10"/>
      <c r="B174" s="183"/>
      <c r="C174" s="11"/>
      <c r="D174" s="11"/>
      <c r="E174" s="94"/>
      <c r="F174" s="107"/>
      <c r="H174" s="202"/>
    </row>
    <row r="175" spans="1:8">
      <c r="A175" s="21"/>
      <c r="B175" s="190" t="s">
        <v>164</v>
      </c>
      <c r="C175" s="11"/>
      <c r="D175" s="11"/>
      <c r="E175" s="94"/>
      <c r="F175" s="18"/>
      <c r="H175" s="202"/>
    </row>
    <row r="176" spans="1:8">
      <c r="A176" s="211"/>
      <c r="B176" s="210"/>
      <c r="C176" s="113"/>
      <c r="D176" s="113"/>
      <c r="E176" s="115"/>
      <c r="F176" s="28"/>
      <c r="H176" s="202"/>
    </row>
    <row r="177" spans="1:6" s="205" customFormat="1">
      <c r="A177" s="209"/>
      <c r="B177" s="208"/>
      <c r="C177" s="207"/>
      <c r="D177" s="207"/>
      <c r="E177" s="206"/>
      <c r="F177" s="15"/>
    </row>
    <row r="178" spans="1:6" s="82" customFormat="1">
      <c r="A178" s="12">
        <v>5</v>
      </c>
      <c r="B178" s="204" t="s">
        <v>163</v>
      </c>
      <c r="C178" s="86"/>
      <c r="D178" s="86"/>
      <c r="E178" s="91"/>
      <c r="F178" s="13"/>
    </row>
    <row r="179" spans="1:6" ht="38.25">
      <c r="A179" s="182" t="s">
        <v>162</v>
      </c>
      <c r="B179" s="181" t="s">
        <v>161</v>
      </c>
      <c r="C179" s="11"/>
      <c r="D179" s="180"/>
      <c r="E179" s="179"/>
      <c r="F179" s="179"/>
    </row>
    <row r="180" spans="1:6">
      <c r="A180" s="182"/>
      <c r="B180" s="181" t="s">
        <v>154</v>
      </c>
      <c r="C180" s="180" t="s">
        <v>69</v>
      </c>
      <c r="D180" s="180">
        <v>50</v>
      </c>
      <c r="E180" s="179"/>
      <c r="F180" s="179"/>
    </row>
    <row r="181" spans="1:6">
      <c r="A181" s="182"/>
      <c r="B181" s="181" t="s">
        <v>153</v>
      </c>
      <c r="C181" s="180" t="s">
        <v>69</v>
      </c>
      <c r="D181" s="180">
        <v>200</v>
      </c>
      <c r="E181" s="179"/>
      <c r="F181" s="179"/>
    </row>
    <row r="182" spans="1:6" ht="25.5">
      <c r="A182" s="182" t="s">
        <v>160</v>
      </c>
      <c r="B182" s="181" t="s">
        <v>159</v>
      </c>
      <c r="C182" s="11"/>
      <c r="D182" s="180"/>
      <c r="E182" s="179"/>
      <c r="F182" s="179"/>
    </row>
    <row r="183" spans="1:6">
      <c r="A183" s="182"/>
      <c r="B183" s="181" t="s">
        <v>154</v>
      </c>
      <c r="C183" s="180" t="s">
        <v>69</v>
      </c>
      <c r="D183" s="180">
        <v>50</v>
      </c>
      <c r="E183" s="179"/>
      <c r="F183" s="179"/>
    </row>
    <row r="184" spans="1:6">
      <c r="A184" s="182"/>
      <c r="B184" s="181" t="s">
        <v>153</v>
      </c>
      <c r="C184" s="180" t="s">
        <v>69</v>
      </c>
      <c r="D184" s="180">
        <v>200</v>
      </c>
      <c r="E184" s="179"/>
      <c r="F184" s="179"/>
    </row>
    <row r="185" spans="1:6" ht="25.5">
      <c r="A185" s="182" t="s">
        <v>158</v>
      </c>
      <c r="B185" s="181" t="s">
        <v>157</v>
      </c>
      <c r="C185" s="11"/>
      <c r="D185" s="180"/>
      <c r="E185" s="179"/>
      <c r="F185" s="179"/>
    </row>
    <row r="186" spans="1:6">
      <c r="A186" s="182"/>
      <c r="B186" s="181" t="s">
        <v>154</v>
      </c>
      <c r="C186" s="180" t="s">
        <v>69</v>
      </c>
      <c r="D186" s="180">
        <v>50</v>
      </c>
      <c r="E186" s="179"/>
      <c r="F186" s="179"/>
    </row>
    <row r="187" spans="1:6">
      <c r="A187" s="182"/>
      <c r="B187" s="181" t="s">
        <v>153</v>
      </c>
      <c r="C187" s="180" t="s">
        <v>69</v>
      </c>
      <c r="D187" s="180">
        <v>200</v>
      </c>
      <c r="E187" s="179"/>
      <c r="F187" s="179"/>
    </row>
    <row r="188" spans="1:6">
      <c r="A188" s="182" t="s">
        <v>156</v>
      </c>
      <c r="B188" s="181" t="s">
        <v>155</v>
      </c>
      <c r="C188" s="11"/>
      <c r="D188" s="180"/>
      <c r="E188" s="179"/>
      <c r="F188" s="179"/>
    </row>
    <row r="189" spans="1:6">
      <c r="A189" s="182"/>
      <c r="B189" s="181" t="s">
        <v>154</v>
      </c>
      <c r="C189" s="180" t="s">
        <v>69</v>
      </c>
      <c r="D189" s="180">
        <v>50</v>
      </c>
      <c r="E189" s="179"/>
      <c r="F189" s="179"/>
    </row>
    <row r="190" spans="1:6">
      <c r="A190" s="182"/>
      <c r="B190" s="181" t="s">
        <v>153</v>
      </c>
      <c r="C190" s="180" t="s">
        <v>69</v>
      </c>
      <c r="D190" s="180">
        <v>200</v>
      </c>
      <c r="E190" s="179"/>
      <c r="F190" s="179"/>
    </row>
    <row r="191" spans="1:6">
      <c r="A191" s="182" t="s">
        <v>152</v>
      </c>
      <c r="B191" s="181" t="s">
        <v>151</v>
      </c>
      <c r="C191" s="180"/>
      <c r="D191" s="180"/>
      <c r="E191" s="179"/>
      <c r="F191" s="179"/>
    </row>
    <row r="192" spans="1:6">
      <c r="A192" s="182"/>
      <c r="B192" s="181" t="s">
        <v>150</v>
      </c>
      <c r="C192" s="180" t="s">
        <v>2</v>
      </c>
      <c r="D192" s="180">
        <v>3</v>
      </c>
      <c r="E192" s="179"/>
      <c r="F192" s="179"/>
    </row>
    <row r="193" spans="1:17">
      <c r="A193" s="182"/>
      <c r="B193" s="181" t="s">
        <v>149</v>
      </c>
      <c r="C193" s="180" t="s">
        <v>2</v>
      </c>
      <c r="D193" s="180">
        <v>7</v>
      </c>
      <c r="E193" s="179"/>
      <c r="F193" s="179"/>
    </row>
    <row r="194" spans="1:17">
      <c r="A194" s="182" t="s">
        <v>148</v>
      </c>
      <c r="B194" s="203" t="s">
        <v>147</v>
      </c>
      <c r="C194" s="180" t="s">
        <v>2</v>
      </c>
      <c r="D194" s="180">
        <v>1</v>
      </c>
      <c r="E194" s="179"/>
      <c r="F194" s="179"/>
    </row>
    <row r="195" spans="1:17">
      <c r="A195" s="182" t="s">
        <v>146</v>
      </c>
      <c r="B195" s="203" t="s">
        <v>145</v>
      </c>
      <c r="C195" s="180" t="s">
        <v>144</v>
      </c>
      <c r="D195" s="180">
        <v>1</v>
      </c>
      <c r="E195" s="179"/>
      <c r="F195" s="179"/>
    </row>
    <row r="196" spans="1:17" s="82" customFormat="1">
      <c r="A196" s="110" t="s">
        <v>143</v>
      </c>
      <c r="B196" s="17" t="s">
        <v>140</v>
      </c>
      <c r="C196" s="11"/>
      <c r="D196" s="16"/>
      <c r="E196" s="94"/>
      <c r="F196" s="33"/>
      <c r="H196" s="202"/>
      <c r="I196" s="201"/>
      <c r="J196" s="200"/>
      <c r="K196" s="199"/>
      <c r="L196" s="198"/>
      <c r="M196" s="198"/>
      <c r="N196" s="109"/>
      <c r="O196" s="109"/>
      <c r="P196" s="9"/>
      <c r="Q196" s="9"/>
    </row>
    <row r="197" spans="1:17" ht="12" customHeight="1">
      <c r="A197" s="182"/>
      <c r="B197" s="181" t="s">
        <v>131</v>
      </c>
      <c r="C197" s="11" t="s">
        <v>4</v>
      </c>
      <c r="D197" s="180">
        <v>5</v>
      </c>
      <c r="E197" s="94"/>
      <c r="F197" s="179"/>
    </row>
    <row r="198" spans="1:17" ht="12" customHeight="1">
      <c r="A198" s="182"/>
      <c r="B198" s="181" t="s">
        <v>130</v>
      </c>
      <c r="C198" s="11" t="s">
        <v>4</v>
      </c>
      <c r="D198" s="180">
        <v>20</v>
      </c>
      <c r="E198" s="94"/>
      <c r="F198" s="179"/>
    </row>
    <row r="199" spans="1:17" s="82" customFormat="1">
      <c r="A199" s="102"/>
      <c r="B199" s="197"/>
      <c r="C199" s="86"/>
      <c r="D199" s="194"/>
      <c r="E199" s="91"/>
      <c r="F199" s="196"/>
    </row>
    <row r="200" spans="1:17" s="82" customFormat="1">
      <c r="A200" s="102"/>
      <c r="B200" s="195" t="s">
        <v>139</v>
      </c>
      <c r="C200" s="86"/>
      <c r="D200" s="194"/>
      <c r="E200" s="91"/>
      <c r="F200" s="193"/>
    </row>
    <row r="201" spans="1:17" s="82" customFormat="1">
      <c r="A201" s="102"/>
      <c r="B201" s="195"/>
      <c r="C201" s="86"/>
      <c r="D201" s="194"/>
      <c r="E201" s="91"/>
      <c r="F201" s="193"/>
    </row>
    <row r="202" spans="1:17" s="82" customFormat="1">
      <c r="A202" s="102"/>
      <c r="B202" s="195"/>
      <c r="C202" s="86"/>
      <c r="D202" s="194"/>
      <c r="E202" s="91"/>
      <c r="F202" s="193"/>
    </row>
    <row r="203" spans="1:17" s="82" customFormat="1">
      <c r="A203" s="29">
        <v>6</v>
      </c>
      <c r="B203" s="178" t="s">
        <v>138</v>
      </c>
      <c r="C203" s="11"/>
      <c r="D203" s="61"/>
      <c r="E203" s="94"/>
      <c r="F203" s="32"/>
    </row>
    <row r="204" spans="1:17" s="97" customFormat="1" ht="25.5">
      <c r="A204" s="119" t="s">
        <v>137</v>
      </c>
      <c r="B204" s="191" t="s">
        <v>136</v>
      </c>
      <c r="C204" s="11">
        <v>5</v>
      </c>
      <c r="D204" s="61" t="s">
        <v>2</v>
      </c>
      <c r="E204" s="94"/>
      <c r="F204" s="33"/>
    </row>
    <row r="205" spans="1:17" s="97" customFormat="1">
      <c r="A205" s="10" t="s">
        <v>135</v>
      </c>
      <c r="B205" s="191" t="s">
        <v>134</v>
      </c>
      <c r="C205" s="100">
        <v>3</v>
      </c>
      <c r="D205" s="192" t="s">
        <v>2</v>
      </c>
      <c r="E205" s="94"/>
      <c r="F205" s="33"/>
    </row>
    <row r="206" spans="1:17" s="97" customFormat="1">
      <c r="A206" s="10" t="s">
        <v>133</v>
      </c>
      <c r="B206" s="191" t="s">
        <v>132</v>
      </c>
      <c r="C206" s="100"/>
      <c r="D206" s="192"/>
      <c r="E206" s="94"/>
      <c r="F206" s="33"/>
    </row>
    <row r="207" spans="1:17" ht="12" customHeight="1">
      <c r="A207" s="182"/>
      <c r="B207" s="181" t="s">
        <v>131</v>
      </c>
      <c r="C207" s="11" t="s">
        <v>4</v>
      </c>
      <c r="D207" s="180">
        <v>5</v>
      </c>
      <c r="E207" s="94"/>
      <c r="F207" s="179"/>
    </row>
    <row r="208" spans="1:17" ht="12" customHeight="1">
      <c r="A208" s="182"/>
      <c r="B208" s="181" t="s">
        <v>130</v>
      </c>
      <c r="C208" s="11" t="s">
        <v>4</v>
      </c>
      <c r="D208" s="180">
        <v>20</v>
      </c>
      <c r="E208" s="94"/>
      <c r="F208" s="179"/>
    </row>
    <row r="209" spans="1:14" s="82" customFormat="1">
      <c r="A209" s="116"/>
      <c r="B209" s="183"/>
      <c r="C209" s="11"/>
      <c r="D209" s="61"/>
      <c r="E209" s="94"/>
      <c r="F209" s="34"/>
    </row>
    <row r="210" spans="1:14" s="82" customFormat="1">
      <c r="A210" s="116"/>
      <c r="B210" s="190" t="s">
        <v>129</v>
      </c>
      <c r="C210" s="11"/>
      <c r="D210" s="61"/>
      <c r="E210" s="94"/>
      <c r="F210" s="32"/>
    </row>
    <row r="211" spans="1:14" s="82" customFormat="1">
      <c r="A211" s="116"/>
      <c r="B211" s="190"/>
      <c r="C211" s="11"/>
      <c r="D211" s="61"/>
      <c r="E211" s="94"/>
      <c r="F211" s="32"/>
    </row>
    <row r="212" spans="1:14" s="184" customFormat="1" ht="12.75" customHeight="1">
      <c r="A212" s="189"/>
      <c r="B212" s="188"/>
      <c r="C212" s="187"/>
      <c r="D212" s="187"/>
      <c r="E212" s="186"/>
      <c r="F212" s="185"/>
      <c r="H212" s="9"/>
      <c r="I212" s="9"/>
      <c r="J212" s="9"/>
      <c r="K212" s="9"/>
      <c r="L212" s="9"/>
      <c r="M212" s="9"/>
      <c r="N212" s="9"/>
    </row>
    <row r="213" spans="1:14">
      <c r="A213" s="116"/>
      <c r="B213" s="178"/>
      <c r="C213" s="11"/>
      <c r="D213" s="11"/>
      <c r="E213" s="94"/>
      <c r="F213" s="15"/>
    </row>
    <row r="214" spans="1:14" s="82" customFormat="1">
      <c r="A214" s="26"/>
      <c r="B214" s="177"/>
      <c r="C214" s="146"/>
      <c r="D214" s="146"/>
      <c r="E214" s="103"/>
      <c r="F214" s="176"/>
      <c r="H214" s="9"/>
      <c r="I214" s="9"/>
      <c r="J214" s="9"/>
      <c r="K214" s="9"/>
      <c r="L214" s="9"/>
      <c r="M214" s="9"/>
      <c r="N214" s="9"/>
    </row>
    <row r="215" spans="1:14" s="82" customFormat="1">
      <c r="A215" s="7"/>
      <c r="B215" s="175"/>
      <c r="C215" s="174"/>
      <c r="D215" s="174"/>
      <c r="E215" s="173"/>
      <c r="F215" s="172"/>
      <c r="H215" s="9"/>
      <c r="I215" s="9"/>
      <c r="J215" s="9"/>
      <c r="K215" s="9"/>
      <c r="L215" s="9"/>
      <c r="M215" s="9"/>
      <c r="N215" s="9"/>
    </row>
    <row r="216" spans="1:14" s="136" customFormat="1" ht="20.100000000000001" customHeight="1">
      <c r="A216" s="239" t="str">
        <f>A2</f>
        <v>DEPARTEMENT DES VOSGES</v>
      </c>
      <c r="B216" s="240"/>
      <c r="C216" s="240"/>
      <c r="D216" s="240"/>
      <c r="E216" s="240"/>
      <c r="F216" s="241"/>
    </row>
    <row r="217" spans="1:14" s="136" customFormat="1" ht="27.95" customHeight="1">
      <c r="A217" s="248" t="str">
        <f>A3</f>
        <v>EPFGE</v>
      </c>
      <c r="B217" s="249"/>
      <c r="C217" s="249"/>
      <c r="D217" s="249"/>
      <c r="E217" s="249"/>
      <c r="F217" s="250"/>
    </row>
    <row r="218" spans="1:14" s="136" customFormat="1" ht="27.95" customHeight="1">
      <c r="A218" s="239" t="str">
        <f>A4</f>
        <v>Déconstruction, dépollution et pré-aménagement de l'ancienne fabrique de meuble de Villotte</v>
      </c>
      <c r="B218" s="240"/>
      <c r="C218" s="240"/>
      <c r="D218" s="240"/>
      <c r="E218" s="240"/>
      <c r="F218" s="241"/>
    </row>
    <row r="219" spans="1:14" s="136" customFormat="1" ht="20.100000000000001" customHeight="1">
      <c r="A219" s="239" t="str">
        <f>A5</f>
        <v>DCE</v>
      </c>
      <c r="B219" s="240"/>
      <c r="C219" s="240"/>
      <c r="D219" s="240"/>
      <c r="E219" s="240"/>
      <c r="F219" s="241"/>
    </row>
    <row r="220" spans="1:14" s="136" customFormat="1" ht="20.100000000000001" customHeight="1">
      <c r="A220" s="239" t="str">
        <f>A6</f>
        <v>DQE</v>
      </c>
      <c r="B220" s="240"/>
      <c r="C220" s="240"/>
      <c r="D220" s="240"/>
      <c r="E220" s="240"/>
      <c r="F220" s="241"/>
    </row>
    <row r="221" spans="1:14" s="136" customFormat="1" ht="20.100000000000001" customHeight="1">
      <c r="A221" s="239" t="s">
        <v>26</v>
      </c>
      <c r="B221" s="240"/>
      <c r="C221" s="240"/>
      <c r="D221" s="240"/>
      <c r="E221" s="240"/>
      <c r="F221" s="241"/>
    </row>
    <row r="222" spans="1:14" s="82" customFormat="1" ht="8.1" customHeight="1">
      <c r="A222" s="24"/>
      <c r="B222" s="66"/>
      <c r="C222" s="137"/>
      <c r="D222" s="137"/>
      <c r="E222" s="138"/>
      <c r="F222" s="139"/>
    </row>
    <row r="223" spans="1:14" s="82" customFormat="1">
      <c r="A223" s="12"/>
      <c r="B223" s="67"/>
      <c r="C223" s="86"/>
      <c r="D223" s="140"/>
      <c r="E223" s="141"/>
      <c r="F223" s="141"/>
    </row>
    <row r="224" spans="1:14" s="82" customFormat="1" ht="12.75" customHeight="1">
      <c r="A224" s="7">
        <f>A10</f>
        <v>0</v>
      </c>
      <c r="B224" s="56" t="str">
        <f>B10</f>
        <v>TRAVAUX PRÉPARATOIRES COMPLÉMENTAIRES</v>
      </c>
      <c r="C224" s="86"/>
      <c r="D224" s="140"/>
      <c r="E224" s="141"/>
      <c r="F224" s="142">
        <f>F27</f>
        <v>0</v>
      </c>
    </row>
    <row r="225" spans="1:6" s="82" customFormat="1" ht="12.75" customHeight="1">
      <c r="A225" s="7"/>
      <c r="B225" s="56"/>
      <c r="C225" s="86"/>
      <c r="D225" s="140"/>
      <c r="E225" s="141"/>
      <c r="F225" s="142"/>
    </row>
    <row r="226" spans="1:6" s="82" customFormat="1" ht="12.75" customHeight="1">
      <c r="A226" s="80">
        <f>A30</f>
        <v>1</v>
      </c>
      <c r="B226" s="81" t="str">
        <f>B30</f>
        <v>DEPOSE ET EVACUATION D'ELEMENTS CONTENANT DE L'AMIANTE</v>
      </c>
      <c r="C226" s="86"/>
      <c r="D226" s="140"/>
      <c r="E226" s="141"/>
      <c r="F226" s="142">
        <f>F96</f>
        <v>0</v>
      </c>
    </row>
    <row r="227" spans="1:6" s="82" customFormat="1" ht="12.75" customHeight="1">
      <c r="A227" s="80"/>
      <c r="B227" s="81"/>
      <c r="C227" s="86"/>
      <c r="D227" s="140"/>
      <c r="E227" s="141"/>
      <c r="F227" s="142"/>
    </row>
    <row r="228" spans="1:6" s="82" customFormat="1" ht="12.75" customHeight="1">
      <c r="A228" s="80">
        <f>A99</f>
        <v>2</v>
      </c>
      <c r="B228" s="81" t="str">
        <f>B99</f>
        <v>DEPOSE ET EVACUATION D'ELEMENTS CONTENANT DU PLOMB</v>
      </c>
      <c r="C228" s="86"/>
      <c r="D228" s="140"/>
      <c r="E228" s="141"/>
      <c r="F228" s="142">
        <f>F111</f>
        <v>0</v>
      </c>
    </row>
    <row r="229" spans="1:6" s="82" customFormat="1" ht="12.75" customHeight="1">
      <c r="A229" s="80"/>
      <c r="B229" s="81"/>
      <c r="C229" s="86"/>
      <c r="D229" s="140"/>
      <c r="E229" s="141"/>
      <c r="F229" s="142"/>
    </row>
    <row r="230" spans="1:6" s="82" customFormat="1" ht="12.75" customHeight="1">
      <c r="A230" s="80">
        <f>A114</f>
        <v>3</v>
      </c>
      <c r="B230" s="81" t="str">
        <f>B114</f>
        <v>DECONSTRUCTION INTÉRIEURE, CURAGE ET NETTOYAGE DES BATIMENTS</v>
      </c>
      <c r="C230" s="86"/>
      <c r="D230" s="140"/>
      <c r="E230" s="141"/>
      <c r="F230" s="142">
        <f>F125</f>
        <v>0</v>
      </c>
    </row>
    <row r="231" spans="1:6" s="82" customFormat="1" ht="12.75" customHeight="1">
      <c r="A231" s="7"/>
      <c r="B231" s="56"/>
      <c r="C231" s="86"/>
      <c r="D231" s="140"/>
      <c r="E231" s="141"/>
      <c r="F231" s="142"/>
    </row>
    <row r="232" spans="1:6" ht="12.75" customHeight="1">
      <c r="A232" s="14">
        <f>A128</f>
        <v>4</v>
      </c>
      <c r="B232" s="31" t="str">
        <f>B128</f>
        <v>DÉCONSTRUCTION D'OUVRAGE ET DE BATIMENTS</v>
      </c>
      <c r="C232" s="11"/>
      <c r="D232" s="105"/>
      <c r="E232" s="143"/>
      <c r="F232" s="144">
        <f>F175</f>
        <v>0</v>
      </c>
    </row>
    <row r="233" spans="1:6" ht="12.75" customHeight="1">
      <c r="A233" s="14"/>
      <c r="B233" s="31"/>
      <c r="C233" s="11"/>
      <c r="D233" s="105"/>
      <c r="E233" s="143"/>
      <c r="F233" s="144"/>
    </row>
    <row r="234" spans="1:6" ht="12.75" customHeight="1">
      <c r="A234" s="14">
        <f>A178</f>
        <v>5</v>
      </c>
      <c r="B234" s="31" t="str">
        <f>B178</f>
        <v>REMISE EN ÉTAT DU SITE</v>
      </c>
      <c r="C234" s="11"/>
      <c r="D234" s="105"/>
      <c r="E234" s="143"/>
      <c r="F234" s="144">
        <f>F200</f>
        <v>0</v>
      </c>
    </row>
    <row r="235" spans="1:6" ht="12.75" customHeight="1">
      <c r="A235" s="14"/>
      <c r="B235" s="31"/>
      <c r="C235" s="11"/>
      <c r="D235" s="105"/>
      <c r="E235" s="143"/>
      <c r="F235" s="144"/>
    </row>
    <row r="236" spans="1:6" ht="12.75" customHeight="1">
      <c r="A236" s="14">
        <f>A203</f>
        <v>6</v>
      </c>
      <c r="B236" s="31" t="str">
        <f>B203</f>
        <v>ESPACES VERTS - CLÔTURES</v>
      </c>
      <c r="C236" s="11"/>
      <c r="D236" s="105"/>
      <c r="E236" s="143"/>
      <c r="F236" s="144">
        <f>F210</f>
        <v>0</v>
      </c>
    </row>
    <row r="237" spans="1:6" ht="12.75" customHeight="1">
      <c r="A237" s="14"/>
      <c r="B237" s="31"/>
      <c r="C237" s="11"/>
      <c r="D237" s="105"/>
      <c r="E237" s="143"/>
      <c r="F237" s="144"/>
    </row>
    <row r="238" spans="1:6" s="82" customFormat="1" ht="9.9499999999999993" customHeight="1">
      <c r="A238" s="12"/>
      <c r="B238" s="67"/>
      <c r="C238" s="86"/>
      <c r="D238" s="140"/>
      <c r="E238" s="141"/>
      <c r="F238" s="171"/>
    </row>
    <row r="239" spans="1:6" s="82" customFormat="1" ht="12.75" customHeight="1">
      <c r="A239" s="12"/>
      <c r="B239" s="170" t="s">
        <v>127</v>
      </c>
      <c r="C239" s="86"/>
      <c r="D239" s="140"/>
      <c r="E239" s="141"/>
      <c r="F239" s="25">
        <f>SUM(F224:F237)</f>
        <v>0</v>
      </c>
    </row>
    <row r="240" spans="1:6" s="82" customFormat="1" ht="12.75" customHeight="1">
      <c r="A240" s="12"/>
      <c r="B240" s="169"/>
      <c r="C240" s="86"/>
      <c r="D240" s="140"/>
      <c r="E240" s="141"/>
      <c r="F240" s="25"/>
    </row>
    <row r="241" spans="1:6" s="82" customFormat="1" ht="12.75" customHeight="1">
      <c r="A241" s="12"/>
      <c r="B241" s="169" t="s">
        <v>126</v>
      </c>
      <c r="C241" s="86"/>
      <c r="D241" s="140"/>
      <c r="E241" s="141"/>
      <c r="F241" s="142">
        <f>F239*20%</f>
        <v>0</v>
      </c>
    </row>
    <row r="242" spans="1:6" s="82" customFormat="1" ht="9.9499999999999993" customHeight="1">
      <c r="A242" s="12"/>
      <c r="B242" s="169"/>
      <c r="C242" s="86"/>
      <c r="D242" s="140"/>
      <c r="E242" s="141"/>
      <c r="F242" s="145"/>
    </row>
    <row r="243" spans="1:6" s="82" customFormat="1" ht="9.9499999999999993" customHeight="1">
      <c r="A243" s="12"/>
      <c r="B243" s="168"/>
      <c r="C243" s="86"/>
      <c r="D243" s="140"/>
      <c r="E243" s="141"/>
      <c r="F243" s="142"/>
    </row>
    <row r="244" spans="1:6" s="82" customFormat="1" ht="12.75" customHeight="1">
      <c r="A244" s="12"/>
      <c r="B244" s="168" t="s">
        <v>125</v>
      </c>
      <c r="C244" s="86"/>
      <c r="D244" s="140"/>
      <c r="E244" s="141"/>
      <c r="F244" s="25">
        <f>SUM(F239:F242)</f>
        <v>0</v>
      </c>
    </row>
    <row r="245" spans="1:6" s="82" customFormat="1" ht="12.75" customHeight="1">
      <c r="A245" s="26"/>
      <c r="B245" s="68"/>
      <c r="C245" s="146"/>
      <c r="D245" s="147"/>
      <c r="E245" s="148"/>
      <c r="F245" s="145"/>
    </row>
    <row r="246" spans="1:6" ht="15.75">
      <c r="A246" s="165"/>
      <c r="B246" s="165"/>
      <c r="C246" s="165"/>
      <c r="D246" s="165"/>
      <c r="E246" s="165"/>
      <c r="F246" s="167" t="s">
        <v>124</v>
      </c>
    </row>
    <row r="247" spans="1:6" ht="15.75">
      <c r="A247" s="165"/>
      <c r="B247" s="165"/>
      <c r="C247" s="165"/>
      <c r="D247" s="165"/>
      <c r="E247" s="165"/>
      <c r="F247" s="166"/>
    </row>
    <row r="248" spans="1:6" ht="15.75">
      <c r="A248" s="165"/>
      <c r="B248" s="164" t="s">
        <v>123</v>
      </c>
      <c r="C248" s="164"/>
      <c r="D248" s="164"/>
      <c r="E248" s="164"/>
      <c r="F248" s="164"/>
    </row>
    <row r="249" spans="1:6">
      <c r="A249" s="163"/>
      <c r="B249" s="9" t="s">
        <v>122</v>
      </c>
    </row>
    <row r="250" spans="1:6">
      <c r="F250" s="162"/>
    </row>
  </sheetData>
  <mergeCells count="13">
    <mergeCell ref="A6:F6"/>
    <mergeCell ref="A7:F7"/>
    <mergeCell ref="A1:F1"/>
    <mergeCell ref="A2:F2"/>
    <mergeCell ref="A3:F3"/>
    <mergeCell ref="A4:F4"/>
    <mergeCell ref="A5:F5"/>
    <mergeCell ref="A221:F221"/>
    <mergeCell ref="A216:F216"/>
    <mergeCell ref="A217:F217"/>
    <mergeCell ref="A218:F218"/>
    <mergeCell ref="A219:F219"/>
    <mergeCell ref="A220:F220"/>
  </mergeCells>
  <pageMargins left="0.19685039370078741" right="0.19685039370078741" top="0.39370078740157483" bottom="0.6692913385826772" header="0.51181102362204722" footer="0.51181102362204722"/>
  <pageSetup paperSize="9" scale="78" fitToHeight="0" orientation="portrait" r:id="rId1"/>
  <headerFooter alignWithMargins="0">
    <oddFooter>&amp;R&amp;K000000&amp;P/&amp;N</oddFooter>
  </headerFooter>
  <rowBreaks count="3" manualBreakCount="3">
    <brk id="126" max="16383" man="1"/>
    <brk id="176" max="16383" man="1"/>
    <brk id="21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Lot 1</vt:lpstr>
      <vt:lpstr>DQE</vt:lpstr>
      <vt:lpstr>DQE!Impression_des_titres</vt:lpstr>
      <vt:lpstr>'Lot 1'!Impression_des_titres</vt:lpstr>
      <vt:lpstr>DQE!Zone_d_impression</vt:lpstr>
      <vt:lpstr>'Lot 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CHAUSSARD</dc:creator>
  <cp:lastModifiedBy>Jön LAPANNE</cp:lastModifiedBy>
  <cp:lastPrinted>2025-08-11T07:50:00Z</cp:lastPrinted>
  <dcterms:created xsi:type="dcterms:W3CDTF">1999-06-22T06:55:33Z</dcterms:created>
  <dcterms:modified xsi:type="dcterms:W3CDTF">2025-08-11T07:50:03Z</dcterms:modified>
</cp:coreProperties>
</file>